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TOTAL PARA" sheetId="1" r:id="rId1"/>
    <sheet name="Sheet2" sheetId="2" r:id="rId2"/>
    <sheet name="Sheet3" sheetId="3" r:id="rId3"/>
  </sheets>
  <externalReferences>
    <externalReference r:id="rId4"/>
  </externalReferences>
  <definedNames>
    <definedName name="_xlnm.Print_Titles" localSheetId="0">'TOTAL PARA'!$5:$5</definedName>
  </definedNames>
  <calcPr calcId="125725"/>
</workbook>
</file>

<file path=xl/calcChain.xml><?xml version="1.0" encoding="utf-8"?>
<calcChain xmlns="http://schemas.openxmlformats.org/spreadsheetml/2006/main">
  <c r="AR179" i="1"/>
  <c r="BT7"/>
  <c r="BT8"/>
  <c r="BT9"/>
  <c r="BT10"/>
  <c r="BT11"/>
  <c r="BT12"/>
  <c r="BT13"/>
  <c r="BT14"/>
  <c r="BT15"/>
  <c r="BT16"/>
  <c r="BT17"/>
  <c r="BT18"/>
  <c r="BT19"/>
  <c r="BT20"/>
  <c r="BT21"/>
  <c r="BT22"/>
  <c r="BT23"/>
  <c r="BT24"/>
  <c r="BT25"/>
  <c r="BT26"/>
  <c r="BT27"/>
  <c r="BT28"/>
  <c r="BT29"/>
  <c r="BT30"/>
  <c r="BT31"/>
  <c r="BT32"/>
  <c r="BT33"/>
  <c r="BT34"/>
  <c r="BT35"/>
  <c r="BT36"/>
  <c r="BT37"/>
  <c r="BT38"/>
  <c r="BT39"/>
  <c r="BT40"/>
  <c r="BT41"/>
  <c r="BT42"/>
  <c r="BT43"/>
  <c r="BT44"/>
  <c r="BT45"/>
  <c r="BT46"/>
  <c r="BT47"/>
  <c r="BT48"/>
  <c r="BT49"/>
  <c r="BT50"/>
  <c r="BT51"/>
  <c r="BT52"/>
  <c r="BT53"/>
  <c r="BT54"/>
  <c r="BT55"/>
  <c r="BT56"/>
  <c r="BT57"/>
  <c r="BT58"/>
  <c r="BT59"/>
  <c r="BT60"/>
  <c r="BT61"/>
  <c r="BT62"/>
  <c r="BT63"/>
  <c r="BT64"/>
  <c r="BT65"/>
  <c r="BT66"/>
  <c r="BT67"/>
  <c r="BT68"/>
  <c r="BT69"/>
  <c r="BT70"/>
  <c r="BT71"/>
  <c r="BT72"/>
  <c r="BT73"/>
  <c r="BT74"/>
  <c r="BT75"/>
  <c r="BT76"/>
  <c r="BT77"/>
  <c r="BT78"/>
  <c r="BT79"/>
  <c r="BT80"/>
  <c r="BT81"/>
  <c r="BT82"/>
  <c r="BT83"/>
  <c r="BT84"/>
  <c r="BT85"/>
  <c r="BT86"/>
  <c r="BT87"/>
  <c r="BT88"/>
  <c r="BT89"/>
  <c r="BT90"/>
  <c r="BT91"/>
  <c r="BT92"/>
  <c r="BT93"/>
  <c r="BT94"/>
  <c r="BT95"/>
  <c r="BT96"/>
  <c r="BT97"/>
  <c r="BT98"/>
  <c r="BT99"/>
  <c r="BT100"/>
  <c r="BT101"/>
  <c r="BT102"/>
  <c r="BT103"/>
  <c r="BT104"/>
  <c r="BT105"/>
  <c r="BT106"/>
  <c r="BT107"/>
  <c r="BT108"/>
  <c r="BT109"/>
  <c r="BT110"/>
  <c r="BT111"/>
  <c r="BT112"/>
  <c r="BT113"/>
  <c r="BT114"/>
  <c r="BT115"/>
  <c r="BT116"/>
  <c r="BT117"/>
  <c r="BT118"/>
  <c r="BT119"/>
  <c r="BT120"/>
  <c r="BT121"/>
  <c r="BT122"/>
  <c r="BT123"/>
  <c r="BT124"/>
  <c r="BT125"/>
  <c r="BT126"/>
  <c r="BT127"/>
  <c r="BT128"/>
  <c r="BT129"/>
  <c r="BT130"/>
  <c r="BT131"/>
  <c r="BT132"/>
  <c r="BT133"/>
  <c r="BT134"/>
  <c r="BT135"/>
  <c r="BT136"/>
  <c r="BT137"/>
  <c r="BT138"/>
  <c r="BT139"/>
  <c r="BT140"/>
  <c r="BT141"/>
  <c r="BT142"/>
  <c r="BT143"/>
  <c r="BT144"/>
  <c r="BT145"/>
  <c r="BT146"/>
  <c r="BT147"/>
  <c r="BT148"/>
  <c r="BT149"/>
  <c r="BT150"/>
  <c r="BT151"/>
  <c r="BT152"/>
  <c r="BT153"/>
  <c r="BT154"/>
  <c r="BT155"/>
  <c r="BT156"/>
  <c r="BT157"/>
  <c r="BT158"/>
  <c r="BT159"/>
  <c r="BT160"/>
  <c r="BT161"/>
  <c r="BT162"/>
  <c r="BT163"/>
  <c r="BT164"/>
  <c r="BT165"/>
  <c r="BT166"/>
  <c r="BT167"/>
  <c r="BT168"/>
  <c r="BT169"/>
  <c r="BT170"/>
  <c r="BT171"/>
  <c r="BT172"/>
  <c r="BT173"/>
  <c r="BT174"/>
  <c r="BT175"/>
  <c r="BT176"/>
  <c r="BT177"/>
  <c r="BT178"/>
  <c r="BT6"/>
  <c r="BT179"/>
  <c r="BQ179"/>
  <c r="BP179"/>
  <c r="BN179"/>
  <c r="BO179"/>
  <c r="BM179"/>
  <c r="BL179"/>
  <c r="BJ179"/>
  <c r="BK179"/>
  <c r="BI179"/>
  <c r="BA6" l="1"/>
  <c r="BU6" s="1"/>
  <c r="AZ7"/>
  <c r="AZ8"/>
  <c r="AZ9"/>
  <c r="AZ10"/>
  <c r="AZ11"/>
  <c r="AZ12"/>
  <c r="AZ13"/>
  <c r="AZ14"/>
  <c r="AZ15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53"/>
  <c r="AZ54"/>
  <c r="AZ55"/>
  <c r="AZ56"/>
  <c r="AZ57"/>
  <c r="AZ58"/>
  <c r="AZ59"/>
  <c r="AZ60"/>
  <c r="AZ61"/>
  <c r="AZ62"/>
  <c r="AZ63"/>
  <c r="AZ64"/>
  <c r="AZ65"/>
  <c r="AZ66"/>
  <c r="AZ67"/>
  <c r="AZ68"/>
  <c r="AZ69"/>
  <c r="AZ70"/>
  <c r="AZ71"/>
  <c r="AZ72"/>
  <c r="AZ73"/>
  <c r="AZ74"/>
  <c r="AZ75"/>
  <c r="AZ76"/>
  <c r="AZ77"/>
  <c r="AZ78"/>
  <c r="AZ79"/>
  <c r="AZ80"/>
  <c r="AZ81"/>
  <c r="AZ82"/>
  <c r="AZ83"/>
  <c r="AZ84"/>
  <c r="AZ85"/>
  <c r="AZ86"/>
  <c r="AZ87"/>
  <c r="AZ88"/>
  <c r="AZ89"/>
  <c r="AZ90"/>
  <c r="AZ91"/>
  <c r="AZ92"/>
  <c r="AZ93"/>
  <c r="AZ94"/>
  <c r="AZ95"/>
  <c r="AZ96"/>
  <c r="AZ97"/>
  <c r="AZ98"/>
  <c r="AZ99"/>
  <c r="AZ100"/>
  <c r="AZ101"/>
  <c r="AZ102"/>
  <c r="AZ103"/>
  <c r="AZ104"/>
  <c r="AZ105"/>
  <c r="AZ106"/>
  <c r="AZ107"/>
  <c r="AZ108"/>
  <c r="AZ109"/>
  <c r="AZ110"/>
  <c r="AZ111"/>
  <c r="AZ112"/>
  <c r="AZ113"/>
  <c r="AZ114"/>
  <c r="AZ115"/>
  <c r="AZ116"/>
  <c r="AZ117"/>
  <c r="AZ118"/>
  <c r="AZ119"/>
  <c r="AZ120"/>
  <c r="AZ121"/>
  <c r="AZ122"/>
  <c r="AZ123"/>
  <c r="AZ124"/>
  <c r="AZ125"/>
  <c r="AZ126"/>
  <c r="AZ127"/>
  <c r="AZ128"/>
  <c r="AZ129"/>
  <c r="AZ130"/>
  <c r="AZ131"/>
  <c r="AZ132"/>
  <c r="AZ133"/>
  <c r="AZ134"/>
  <c r="AZ135"/>
  <c r="AZ136"/>
  <c r="AZ137"/>
  <c r="AZ138"/>
  <c r="AZ139"/>
  <c r="AZ140"/>
  <c r="AZ141"/>
  <c r="AZ142"/>
  <c r="AZ143"/>
  <c r="AZ144"/>
  <c r="AZ145"/>
  <c r="AZ146"/>
  <c r="AZ147"/>
  <c r="AZ148"/>
  <c r="AZ149"/>
  <c r="AZ150"/>
  <c r="AZ151"/>
  <c r="AZ152"/>
  <c r="AZ153"/>
  <c r="AZ154"/>
  <c r="AZ155"/>
  <c r="AZ156"/>
  <c r="AZ157"/>
  <c r="AZ158"/>
  <c r="AZ159"/>
  <c r="AZ160"/>
  <c r="AZ161"/>
  <c r="AZ162"/>
  <c r="AZ163"/>
  <c r="AZ164"/>
  <c r="AZ165"/>
  <c r="AZ166"/>
  <c r="AZ167"/>
  <c r="AZ168"/>
  <c r="AZ169"/>
  <c r="AZ170"/>
  <c r="AZ171"/>
  <c r="AZ172"/>
  <c r="AZ173"/>
  <c r="AZ174"/>
  <c r="AZ175"/>
  <c r="AZ176"/>
  <c r="AZ177"/>
  <c r="AZ178"/>
  <c r="AZ6"/>
  <c r="AX179"/>
  <c r="AY179"/>
  <c r="AW179"/>
  <c r="AV179"/>
  <c r="AV6"/>
  <c r="AZ179" l="1"/>
  <c r="BX169" l="1"/>
  <c r="BX170"/>
  <c r="BX171"/>
  <c r="BX172"/>
  <c r="BX173"/>
  <c r="BX174"/>
  <c r="BX175"/>
  <c r="BX176"/>
  <c r="BX177"/>
  <c r="BX178"/>
  <c r="AK6"/>
  <c r="AG6"/>
  <c r="AF6"/>
  <c r="BG179"/>
  <c r="BF179"/>
  <c r="BE179"/>
  <c r="AA179"/>
  <c r="Z179"/>
  <c r="Y179"/>
  <c r="O179"/>
  <c r="N179"/>
  <c r="M179"/>
  <c r="P179" s="1"/>
  <c r="K179"/>
  <c r="J179"/>
  <c r="I179"/>
  <c r="L179" s="1"/>
  <c r="G179"/>
  <c r="F179"/>
  <c r="E179"/>
  <c r="H179" s="1"/>
  <c r="BV178"/>
  <c r="BS178"/>
  <c r="BW178" s="1"/>
  <c r="BR178"/>
  <c r="BQ178"/>
  <c r="BU178" s="1"/>
  <c r="AV178"/>
  <c r="AR178"/>
  <c r="BW177"/>
  <c r="BU177"/>
  <c r="BS177"/>
  <c r="BR177"/>
  <c r="BV177" s="1"/>
  <c r="BQ177"/>
  <c r="AV177"/>
  <c r="AR177"/>
  <c r="BV176"/>
  <c r="BS176"/>
  <c r="BW176" s="1"/>
  <c r="BR176"/>
  <c r="BQ176"/>
  <c r="BU176" s="1"/>
  <c r="AV176"/>
  <c r="AR176"/>
  <c r="BU175"/>
  <c r="BS175"/>
  <c r="BW175" s="1"/>
  <c r="BR175"/>
  <c r="BV175" s="1"/>
  <c r="BQ175"/>
  <c r="AV175"/>
  <c r="AR175"/>
  <c r="BV174"/>
  <c r="BS174"/>
  <c r="BW174" s="1"/>
  <c r="BR174"/>
  <c r="BQ174"/>
  <c r="BU174" s="1"/>
  <c r="AV174"/>
  <c r="AR174"/>
  <c r="BW173"/>
  <c r="BU173"/>
  <c r="BS173"/>
  <c r="BR173"/>
  <c r="BV173" s="1"/>
  <c r="BQ173"/>
  <c r="AV173"/>
  <c r="AR173"/>
  <c r="BS172"/>
  <c r="BW172" s="1"/>
  <c r="BR172"/>
  <c r="BV172" s="1"/>
  <c r="BQ172"/>
  <c r="BU172" s="1"/>
  <c r="AV172"/>
  <c r="AR172"/>
  <c r="BU171"/>
  <c r="BS171"/>
  <c r="BW171" s="1"/>
  <c r="BR171"/>
  <c r="BV171" s="1"/>
  <c r="BQ171"/>
  <c r="AV171"/>
  <c r="AR171"/>
  <c r="BV170"/>
  <c r="BS170"/>
  <c r="BW170" s="1"/>
  <c r="BR170"/>
  <c r="BQ170"/>
  <c r="BU170" s="1"/>
  <c r="AV170"/>
  <c r="AR170"/>
  <c r="BW169"/>
  <c r="BS169"/>
  <c r="BR169"/>
  <c r="BV169" s="1"/>
  <c r="BQ169"/>
  <c r="BU169" s="1"/>
  <c r="AV169"/>
  <c r="AR169"/>
  <c r="BS168"/>
  <c r="BR168"/>
  <c r="BQ168"/>
  <c r="BP168"/>
  <c r="BL168"/>
  <c r="BH168"/>
  <c r="AV168"/>
  <c r="BC168"/>
  <c r="BW168" s="1"/>
  <c r="BB168"/>
  <c r="BV168" s="1"/>
  <c r="BA168"/>
  <c r="AG168"/>
  <c r="AB168"/>
  <c r="X168"/>
  <c r="AI168"/>
  <c r="AH168"/>
  <c r="T168"/>
  <c r="S168"/>
  <c r="R168"/>
  <c r="AL168" s="1"/>
  <c r="Q168"/>
  <c r="P168"/>
  <c r="L168"/>
  <c r="H168"/>
  <c r="BS167"/>
  <c r="BR167"/>
  <c r="BQ167"/>
  <c r="BP167"/>
  <c r="BL167"/>
  <c r="BH167"/>
  <c r="BB167"/>
  <c r="BV167" s="1"/>
  <c r="AV167"/>
  <c r="BC167"/>
  <c r="BW167" s="1"/>
  <c r="AR167"/>
  <c r="AI167"/>
  <c r="AM167" s="1"/>
  <c r="AF167"/>
  <c r="AB167"/>
  <c r="AH167"/>
  <c r="X167"/>
  <c r="S167"/>
  <c r="R167"/>
  <c r="Q167"/>
  <c r="T167" s="1"/>
  <c r="P167"/>
  <c r="L167"/>
  <c r="H167"/>
  <c r="BS166"/>
  <c r="BR166"/>
  <c r="BQ166"/>
  <c r="BP166"/>
  <c r="BL166"/>
  <c r="BH166"/>
  <c r="AV166"/>
  <c r="BC166"/>
  <c r="BW166" s="1"/>
  <c r="BB166"/>
  <c r="BV166" s="1"/>
  <c r="BA166"/>
  <c r="AG166"/>
  <c r="AB166"/>
  <c r="X166"/>
  <c r="AI166"/>
  <c r="AH166"/>
  <c r="T166"/>
  <c r="S166"/>
  <c r="R166"/>
  <c r="Q166"/>
  <c r="P166"/>
  <c r="L166"/>
  <c r="H166"/>
  <c r="BS165"/>
  <c r="BR165"/>
  <c r="BQ165"/>
  <c r="BP165"/>
  <c r="BL165"/>
  <c r="BH165"/>
  <c r="BB165"/>
  <c r="BV165" s="1"/>
  <c r="AV165"/>
  <c r="BC165"/>
  <c r="BW165" s="1"/>
  <c r="AR165"/>
  <c r="AI165"/>
  <c r="AM165" s="1"/>
  <c r="AF165"/>
  <c r="AB165"/>
  <c r="AH165"/>
  <c r="X165"/>
  <c r="S165"/>
  <c r="R165"/>
  <c r="Q165"/>
  <c r="T165" s="1"/>
  <c r="P165"/>
  <c r="L165"/>
  <c r="H165"/>
  <c r="BS164"/>
  <c r="BR164"/>
  <c r="BQ164"/>
  <c r="BP164"/>
  <c r="BL164"/>
  <c r="BH164"/>
  <c r="BA164"/>
  <c r="AV164"/>
  <c r="BC164"/>
  <c r="BW164" s="1"/>
  <c r="BB164"/>
  <c r="BV164" s="1"/>
  <c r="AR164"/>
  <c r="AG164"/>
  <c r="AB164"/>
  <c r="AI164"/>
  <c r="AH164"/>
  <c r="S164"/>
  <c r="AM164" s="1"/>
  <c r="R164"/>
  <c r="Q164"/>
  <c r="P164"/>
  <c r="L164"/>
  <c r="H164"/>
  <c r="BS163"/>
  <c r="BR163"/>
  <c r="BQ163"/>
  <c r="BP163"/>
  <c r="BL163"/>
  <c r="BH163"/>
  <c r="BB163"/>
  <c r="BV163" s="1"/>
  <c r="AV163"/>
  <c r="BC163"/>
  <c r="BW163" s="1"/>
  <c r="AR163"/>
  <c r="AI163"/>
  <c r="AM163" s="1"/>
  <c r="AF163"/>
  <c r="AB163"/>
  <c r="AH163"/>
  <c r="X163"/>
  <c r="S163"/>
  <c r="R163"/>
  <c r="Q163"/>
  <c r="T163" s="1"/>
  <c r="P163"/>
  <c r="L163"/>
  <c r="H163"/>
  <c r="BS162"/>
  <c r="BR162"/>
  <c r="BQ162"/>
  <c r="BP162"/>
  <c r="BL162"/>
  <c r="BH162"/>
  <c r="AV162"/>
  <c r="BC162"/>
  <c r="BW162" s="1"/>
  <c r="BB162"/>
  <c r="BV162" s="1"/>
  <c r="BA162"/>
  <c r="AG162"/>
  <c r="AB162"/>
  <c r="X162"/>
  <c r="AI162"/>
  <c r="AH162"/>
  <c r="T162"/>
  <c r="S162"/>
  <c r="R162"/>
  <c r="Q162"/>
  <c r="P162"/>
  <c r="L162"/>
  <c r="H162"/>
  <c r="BS161"/>
  <c r="BR161"/>
  <c r="BQ161"/>
  <c r="BP161"/>
  <c r="BL161"/>
  <c r="BH161"/>
  <c r="BB161"/>
  <c r="BV161" s="1"/>
  <c r="AV161"/>
  <c r="BC161"/>
  <c r="BW161" s="1"/>
  <c r="AR161"/>
  <c r="AI161"/>
  <c r="AM161" s="1"/>
  <c r="AF161"/>
  <c r="AB161"/>
  <c r="AH161"/>
  <c r="X161"/>
  <c r="S161"/>
  <c r="R161"/>
  <c r="Q161"/>
  <c r="T161" s="1"/>
  <c r="P161"/>
  <c r="L161"/>
  <c r="H161"/>
  <c r="BS160"/>
  <c r="BR160"/>
  <c r="BQ160"/>
  <c r="BP160"/>
  <c r="BL160"/>
  <c r="BH160"/>
  <c r="AV160"/>
  <c r="BC160"/>
  <c r="BW160" s="1"/>
  <c r="BB160"/>
  <c r="BV160" s="1"/>
  <c r="BA160"/>
  <c r="AG160"/>
  <c r="AB160"/>
  <c r="AI160"/>
  <c r="AH160"/>
  <c r="S160"/>
  <c r="AM160" s="1"/>
  <c r="R160"/>
  <c r="Q160"/>
  <c r="P160"/>
  <c r="L160"/>
  <c r="H160"/>
  <c r="BS159"/>
  <c r="BR159"/>
  <c r="BQ159"/>
  <c r="BP159"/>
  <c r="BL159"/>
  <c r="BH159"/>
  <c r="BB159"/>
  <c r="BV159" s="1"/>
  <c r="AV159"/>
  <c r="BC159"/>
  <c r="BW159" s="1"/>
  <c r="AR159"/>
  <c r="AI159"/>
  <c r="AM159" s="1"/>
  <c r="AF159"/>
  <c r="AB159"/>
  <c r="X159"/>
  <c r="AG159"/>
  <c r="S159"/>
  <c r="R159"/>
  <c r="T159" s="1"/>
  <c r="Q159"/>
  <c r="P159"/>
  <c r="L159"/>
  <c r="H159"/>
  <c r="BS158"/>
  <c r="BR158"/>
  <c r="BQ158"/>
  <c r="BP158"/>
  <c r="BL158"/>
  <c r="BH158"/>
  <c r="BB158"/>
  <c r="BV158" s="1"/>
  <c r="AV158"/>
  <c r="BC158"/>
  <c r="BW158" s="1"/>
  <c r="BA158"/>
  <c r="AI158"/>
  <c r="AG158"/>
  <c r="AB158"/>
  <c r="AH158"/>
  <c r="S158"/>
  <c r="R158"/>
  <c r="Q158"/>
  <c r="P158"/>
  <c r="L158"/>
  <c r="H158"/>
  <c r="BS157"/>
  <c r="BR157"/>
  <c r="BQ157"/>
  <c r="BP157"/>
  <c r="BL157"/>
  <c r="BH157"/>
  <c r="BB157"/>
  <c r="BV157" s="1"/>
  <c r="AV157"/>
  <c r="BC157"/>
  <c r="BW157" s="1"/>
  <c r="AR157"/>
  <c r="AI157"/>
  <c r="AM157" s="1"/>
  <c r="AF157"/>
  <c r="AB157"/>
  <c r="X157"/>
  <c r="S157"/>
  <c r="R157"/>
  <c r="T157" s="1"/>
  <c r="Q157"/>
  <c r="P157"/>
  <c r="L157"/>
  <c r="H157"/>
  <c r="BS156"/>
  <c r="BR156"/>
  <c r="BQ156"/>
  <c r="BP156"/>
  <c r="BL156"/>
  <c r="BH156"/>
  <c r="BB156"/>
  <c r="BV156" s="1"/>
  <c r="AV156"/>
  <c r="BC156"/>
  <c r="BW156" s="1"/>
  <c r="BA156"/>
  <c r="AI156"/>
  <c r="AM156" s="1"/>
  <c r="AG156"/>
  <c r="AB156"/>
  <c r="X156"/>
  <c r="AH156"/>
  <c r="T156"/>
  <c r="S156"/>
  <c r="R156"/>
  <c r="AL156" s="1"/>
  <c r="Q156"/>
  <c r="P156"/>
  <c r="L156"/>
  <c r="H156"/>
  <c r="BS155"/>
  <c r="BR155"/>
  <c r="BQ155"/>
  <c r="BP155"/>
  <c r="BL155"/>
  <c r="BH155"/>
  <c r="BB155"/>
  <c r="BV155" s="1"/>
  <c r="AV155"/>
  <c r="BC155"/>
  <c r="BW155" s="1"/>
  <c r="AR155"/>
  <c r="AI155"/>
  <c r="AM155" s="1"/>
  <c r="AF155"/>
  <c r="AB155"/>
  <c r="X155"/>
  <c r="S155"/>
  <c r="R155"/>
  <c r="T155" s="1"/>
  <c r="Q155"/>
  <c r="P155"/>
  <c r="L155"/>
  <c r="H155"/>
  <c r="BS154"/>
  <c r="BR154"/>
  <c r="BQ154"/>
  <c r="BP154"/>
  <c r="BL154"/>
  <c r="BH154"/>
  <c r="BB154"/>
  <c r="BV154" s="1"/>
  <c r="AV154"/>
  <c r="BC154"/>
  <c r="BW154" s="1"/>
  <c r="BA154"/>
  <c r="AI154"/>
  <c r="AM154" s="1"/>
  <c r="AG154"/>
  <c r="AB154"/>
  <c r="X154"/>
  <c r="AH154"/>
  <c r="T154"/>
  <c r="S154"/>
  <c r="R154"/>
  <c r="AL154" s="1"/>
  <c r="Q154"/>
  <c r="P154"/>
  <c r="L154"/>
  <c r="H154"/>
  <c r="BS153"/>
  <c r="BR153"/>
  <c r="BQ153"/>
  <c r="BP153"/>
  <c r="BL153"/>
  <c r="BH153"/>
  <c r="BB153"/>
  <c r="BV153" s="1"/>
  <c r="AV153"/>
  <c r="BC153"/>
  <c r="BW153" s="1"/>
  <c r="AR153"/>
  <c r="AI153"/>
  <c r="AM153" s="1"/>
  <c r="AF153"/>
  <c r="AB153"/>
  <c r="X153"/>
  <c r="S153"/>
  <c r="R153"/>
  <c r="T153" s="1"/>
  <c r="Q153"/>
  <c r="P153"/>
  <c r="L153"/>
  <c r="H153"/>
  <c r="BS152"/>
  <c r="BR152"/>
  <c r="BQ152"/>
  <c r="BP152"/>
  <c r="BL152"/>
  <c r="BH152"/>
  <c r="BB152"/>
  <c r="BV152" s="1"/>
  <c r="AV152"/>
  <c r="BC152"/>
  <c r="BW152" s="1"/>
  <c r="BA152"/>
  <c r="AI152"/>
  <c r="AM152" s="1"/>
  <c r="AG152"/>
  <c r="AB152"/>
  <c r="X152"/>
  <c r="AH152"/>
  <c r="T152"/>
  <c r="S152"/>
  <c r="R152"/>
  <c r="Q152"/>
  <c r="P152"/>
  <c r="L152"/>
  <c r="H152"/>
  <c r="BS151"/>
  <c r="BR151"/>
  <c r="BQ151"/>
  <c r="BP151"/>
  <c r="BL151"/>
  <c r="BH151"/>
  <c r="BB151"/>
  <c r="BV151" s="1"/>
  <c r="AV151"/>
  <c r="BC151"/>
  <c r="BW151" s="1"/>
  <c r="AR151"/>
  <c r="AI151"/>
  <c r="AM151" s="1"/>
  <c r="AF151"/>
  <c r="AB151"/>
  <c r="X151"/>
  <c r="S151"/>
  <c r="R151"/>
  <c r="T151" s="1"/>
  <c r="Q151"/>
  <c r="P151"/>
  <c r="L151"/>
  <c r="H151"/>
  <c r="BS150"/>
  <c r="BR150"/>
  <c r="BQ150"/>
  <c r="BP150"/>
  <c r="BL150"/>
  <c r="BH150"/>
  <c r="BB150"/>
  <c r="BV150" s="1"/>
  <c r="AV150"/>
  <c r="BC150"/>
  <c r="BW150" s="1"/>
  <c r="BA150"/>
  <c r="AI150"/>
  <c r="AM150" s="1"/>
  <c r="AG150"/>
  <c r="AB150"/>
  <c r="X150"/>
  <c r="AH150"/>
  <c r="T150"/>
  <c r="S150"/>
  <c r="R150"/>
  <c r="AL150" s="1"/>
  <c r="Q150"/>
  <c r="P150"/>
  <c r="L150"/>
  <c r="H150"/>
  <c r="BS149"/>
  <c r="BR149"/>
  <c r="BQ149"/>
  <c r="BP149"/>
  <c r="BL149"/>
  <c r="BH149"/>
  <c r="BB149"/>
  <c r="BV149" s="1"/>
  <c r="AV149"/>
  <c r="BC149"/>
  <c r="BW149" s="1"/>
  <c r="AR149"/>
  <c r="AI149"/>
  <c r="AM149" s="1"/>
  <c r="AF149"/>
  <c r="AB149"/>
  <c r="X149"/>
  <c r="S149"/>
  <c r="R149"/>
  <c r="T149" s="1"/>
  <c r="Q149"/>
  <c r="P149"/>
  <c r="L149"/>
  <c r="H149"/>
  <c r="BS148"/>
  <c r="BR148"/>
  <c r="BQ148"/>
  <c r="BP148"/>
  <c r="BL148"/>
  <c r="BH148"/>
  <c r="BB148"/>
  <c r="BV148" s="1"/>
  <c r="AV148"/>
  <c r="BC148"/>
  <c r="BW148" s="1"/>
  <c r="BA148"/>
  <c r="AI148"/>
  <c r="AM148" s="1"/>
  <c r="AG148"/>
  <c r="AB148"/>
  <c r="X148"/>
  <c r="AH148"/>
  <c r="T148"/>
  <c r="S148"/>
  <c r="R148"/>
  <c r="Q148"/>
  <c r="P148"/>
  <c r="L148"/>
  <c r="H148"/>
  <c r="BS147"/>
  <c r="BR147"/>
  <c r="BQ147"/>
  <c r="BP147"/>
  <c r="BL147"/>
  <c r="BH147"/>
  <c r="BB147"/>
  <c r="BV147" s="1"/>
  <c r="AV147"/>
  <c r="BC147"/>
  <c r="BW147" s="1"/>
  <c r="AR147"/>
  <c r="AI147"/>
  <c r="AM147" s="1"/>
  <c r="AF147"/>
  <c r="AB147"/>
  <c r="X147"/>
  <c r="S147"/>
  <c r="R147"/>
  <c r="T147" s="1"/>
  <c r="Q147"/>
  <c r="P147"/>
  <c r="L147"/>
  <c r="H147"/>
  <c r="BS146"/>
  <c r="BR146"/>
  <c r="BQ146"/>
  <c r="BP146"/>
  <c r="BL146"/>
  <c r="BH146"/>
  <c r="BB146"/>
  <c r="BV146" s="1"/>
  <c r="AV146"/>
  <c r="BC146"/>
  <c r="BW146" s="1"/>
  <c r="BA146"/>
  <c r="AI146"/>
  <c r="AM146" s="1"/>
  <c r="AG146"/>
  <c r="AB146"/>
  <c r="X146"/>
  <c r="AH146"/>
  <c r="T146"/>
  <c r="S146"/>
  <c r="R146"/>
  <c r="AL146" s="1"/>
  <c r="Q146"/>
  <c r="P146"/>
  <c r="L146"/>
  <c r="H146"/>
  <c r="BS145"/>
  <c r="BR145"/>
  <c r="BQ145"/>
  <c r="BP145"/>
  <c r="BL145"/>
  <c r="BH145"/>
  <c r="BB145"/>
  <c r="BV145" s="1"/>
  <c r="AV145"/>
  <c r="BC145"/>
  <c r="BW145" s="1"/>
  <c r="AR145"/>
  <c r="AI145"/>
  <c r="AM145" s="1"/>
  <c r="AF145"/>
  <c r="AB145"/>
  <c r="X145"/>
  <c r="S145"/>
  <c r="R145"/>
  <c r="T145" s="1"/>
  <c r="Q145"/>
  <c r="P145"/>
  <c r="L145"/>
  <c r="H145"/>
  <c r="BS144"/>
  <c r="BR144"/>
  <c r="BQ144"/>
  <c r="BP144"/>
  <c r="BL144"/>
  <c r="BH144"/>
  <c r="BB144"/>
  <c r="BV144" s="1"/>
  <c r="AV144"/>
  <c r="BC144"/>
  <c r="BW144" s="1"/>
  <c r="BA144"/>
  <c r="AI144"/>
  <c r="AM144" s="1"/>
  <c r="AG144"/>
  <c r="AB144"/>
  <c r="X144"/>
  <c r="AH144"/>
  <c r="T144"/>
  <c r="S144"/>
  <c r="R144"/>
  <c r="Q144"/>
  <c r="P144"/>
  <c r="L144"/>
  <c r="H144"/>
  <c r="BS143"/>
  <c r="BR143"/>
  <c r="BQ143"/>
  <c r="BP143"/>
  <c r="BL143"/>
  <c r="BH143"/>
  <c r="BB143"/>
  <c r="BV143" s="1"/>
  <c r="AV143"/>
  <c r="BC143"/>
  <c r="BW143" s="1"/>
  <c r="AR143"/>
  <c r="AI143"/>
  <c r="AM143" s="1"/>
  <c r="AF143"/>
  <c r="AB143"/>
  <c r="X143"/>
  <c r="S143"/>
  <c r="R143"/>
  <c r="T143" s="1"/>
  <c r="Q143"/>
  <c r="P143"/>
  <c r="L143"/>
  <c r="H143"/>
  <c r="BS142"/>
  <c r="BR142"/>
  <c r="BQ142"/>
  <c r="BP142"/>
  <c r="BL142"/>
  <c r="BH142"/>
  <c r="BB142"/>
  <c r="BV142" s="1"/>
  <c r="AV142"/>
  <c r="BC142"/>
  <c r="BW142" s="1"/>
  <c r="BA142"/>
  <c r="AI142"/>
  <c r="AM142" s="1"/>
  <c r="AG142"/>
  <c r="AB142"/>
  <c r="X142"/>
  <c r="AH142"/>
  <c r="T142"/>
  <c r="S142"/>
  <c r="R142"/>
  <c r="AL142" s="1"/>
  <c r="Q142"/>
  <c r="P142"/>
  <c r="L142"/>
  <c r="H142"/>
  <c r="BS141"/>
  <c r="BR141"/>
  <c r="BQ141"/>
  <c r="BP141"/>
  <c r="BL141"/>
  <c r="BH141"/>
  <c r="BB141"/>
  <c r="BV141" s="1"/>
  <c r="AV141"/>
  <c r="BC141"/>
  <c r="BW141" s="1"/>
  <c r="AR141"/>
  <c r="AI141"/>
  <c r="AM141" s="1"/>
  <c r="AF141"/>
  <c r="AB141"/>
  <c r="X141"/>
  <c r="S141"/>
  <c r="R141"/>
  <c r="T141" s="1"/>
  <c r="Q141"/>
  <c r="P141"/>
  <c r="L141"/>
  <c r="H141"/>
  <c r="BS140"/>
  <c r="BR140"/>
  <c r="BQ140"/>
  <c r="BP140"/>
  <c r="BL140"/>
  <c r="BH140"/>
  <c r="BB140"/>
  <c r="BV140" s="1"/>
  <c r="AV140"/>
  <c r="BC140"/>
  <c r="BW140" s="1"/>
  <c r="BA140"/>
  <c r="AI140"/>
  <c r="AM140" s="1"/>
  <c r="AG140"/>
  <c r="AB140"/>
  <c r="X140"/>
  <c r="AH140"/>
  <c r="T140"/>
  <c r="S140"/>
  <c r="R140"/>
  <c r="Q140"/>
  <c r="P140"/>
  <c r="L140"/>
  <c r="H140"/>
  <c r="BS139"/>
  <c r="BR139"/>
  <c r="BQ139"/>
  <c r="BP139"/>
  <c r="BL139"/>
  <c r="BH139"/>
  <c r="BB139"/>
  <c r="BV139" s="1"/>
  <c r="AV139"/>
  <c r="BC139"/>
  <c r="BW139" s="1"/>
  <c r="AR139"/>
  <c r="AI139"/>
  <c r="AM139" s="1"/>
  <c r="AF139"/>
  <c r="AB139"/>
  <c r="X139"/>
  <c r="S139"/>
  <c r="R139"/>
  <c r="T139" s="1"/>
  <c r="Q139"/>
  <c r="P139"/>
  <c r="L139"/>
  <c r="H139"/>
  <c r="BS138"/>
  <c r="BR138"/>
  <c r="BQ138"/>
  <c r="BP138"/>
  <c r="BL138"/>
  <c r="BH138"/>
  <c r="BB138"/>
  <c r="BV138" s="1"/>
  <c r="AV138"/>
  <c r="BC138"/>
  <c r="BW138" s="1"/>
  <c r="BA138"/>
  <c r="AI138"/>
  <c r="AM138" s="1"/>
  <c r="AG138"/>
  <c r="AB138"/>
  <c r="X138"/>
  <c r="AH138"/>
  <c r="T138"/>
  <c r="S138"/>
  <c r="R138"/>
  <c r="AL138" s="1"/>
  <c r="Q138"/>
  <c r="P138"/>
  <c r="L138"/>
  <c r="H138"/>
  <c r="BS137"/>
  <c r="BR137"/>
  <c r="BQ137"/>
  <c r="BP137"/>
  <c r="BL137"/>
  <c r="BH137"/>
  <c r="BB137"/>
  <c r="BV137" s="1"/>
  <c r="AV137"/>
  <c r="BC137"/>
  <c r="BW137" s="1"/>
  <c r="AR137"/>
  <c r="AI137"/>
  <c r="AM137" s="1"/>
  <c r="AF137"/>
  <c r="AB137"/>
  <c r="X137"/>
  <c r="S137"/>
  <c r="R137"/>
  <c r="T137" s="1"/>
  <c r="Q137"/>
  <c r="P137"/>
  <c r="L137"/>
  <c r="H137"/>
  <c r="BS136"/>
  <c r="BR136"/>
  <c r="BQ136"/>
  <c r="BP136"/>
  <c r="BL136"/>
  <c r="BH136"/>
  <c r="BB136"/>
  <c r="BV136" s="1"/>
  <c r="AV136"/>
  <c r="BC136"/>
  <c r="BW136" s="1"/>
  <c r="BA136"/>
  <c r="AI136"/>
  <c r="AM136" s="1"/>
  <c r="AG136"/>
  <c r="AB136"/>
  <c r="X136"/>
  <c r="AH136"/>
  <c r="T136"/>
  <c r="S136"/>
  <c r="R136"/>
  <c r="Q136"/>
  <c r="P136"/>
  <c r="L136"/>
  <c r="H136"/>
  <c r="BS135"/>
  <c r="BR135"/>
  <c r="BQ135"/>
  <c r="BP135"/>
  <c r="BL135"/>
  <c r="BH135"/>
  <c r="BB135"/>
  <c r="BV135" s="1"/>
  <c r="AV135"/>
  <c r="BC135"/>
  <c r="BW135" s="1"/>
  <c r="AR135"/>
  <c r="AI135"/>
  <c r="AM135" s="1"/>
  <c r="AF135"/>
  <c r="AB135"/>
  <c r="X135"/>
  <c r="S135"/>
  <c r="R135"/>
  <c r="Q135"/>
  <c r="P135"/>
  <c r="L135"/>
  <c r="H135"/>
  <c r="BS134"/>
  <c r="BR134"/>
  <c r="BQ134"/>
  <c r="BP134"/>
  <c r="BL134"/>
  <c r="BH134"/>
  <c r="BB134"/>
  <c r="BV134" s="1"/>
  <c r="BC134"/>
  <c r="BW134" s="1"/>
  <c r="BA134"/>
  <c r="AI134"/>
  <c r="AM134" s="1"/>
  <c r="AG134"/>
  <c r="AB134"/>
  <c r="X134"/>
  <c r="AH134"/>
  <c r="T134"/>
  <c r="S134"/>
  <c r="R134"/>
  <c r="AL134" s="1"/>
  <c r="Q134"/>
  <c r="P134"/>
  <c r="L134"/>
  <c r="H134"/>
  <c r="BS133"/>
  <c r="BR133"/>
  <c r="BQ133"/>
  <c r="BP133"/>
  <c r="BL133"/>
  <c r="BH133"/>
  <c r="BB133"/>
  <c r="BV133" s="1"/>
  <c r="AV133"/>
  <c r="BC133"/>
  <c r="BW133" s="1"/>
  <c r="AI133"/>
  <c r="AM133" s="1"/>
  <c r="AF133"/>
  <c r="AB133"/>
  <c r="S133"/>
  <c r="R133"/>
  <c r="Q133"/>
  <c r="P133"/>
  <c r="L133"/>
  <c r="H133"/>
  <c r="BS132"/>
  <c r="BR132"/>
  <c r="BQ132"/>
  <c r="BP132"/>
  <c r="BL132"/>
  <c r="BH132"/>
  <c r="BB132"/>
  <c r="BV132" s="1"/>
  <c r="AV132"/>
  <c r="AG132"/>
  <c r="AK132" s="1"/>
  <c r="AI132"/>
  <c r="AM132" s="1"/>
  <c r="AB132"/>
  <c r="X132"/>
  <c r="AH132"/>
  <c r="T132"/>
  <c r="S132"/>
  <c r="R132"/>
  <c r="AL132" s="1"/>
  <c r="Q132"/>
  <c r="P132"/>
  <c r="L132"/>
  <c r="H132"/>
  <c r="BS131"/>
  <c r="BR131"/>
  <c r="BQ131"/>
  <c r="BP131"/>
  <c r="BL131"/>
  <c r="BH131"/>
  <c r="BB131"/>
  <c r="BV131" s="1"/>
  <c r="AV131"/>
  <c r="BC131"/>
  <c r="BW131" s="1"/>
  <c r="AI131"/>
  <c r="AM131" s="1"/>
  <c r="AG131"/>
  <c r="AB131"/>
  <c r="AH131"/>
  <c r="S131"/>
  <c r="R131"/>
  <c r="AL131" s="1"/>
  <c r="Q131"/>
  <c r="P131"/>
  <c r="L131"/>
  <c r="H131"/>
  <c r="BS130"/>
  <c r="BR130"/>
  <c r="BQ130"/>
  <c r="BP130"/>
  <c r="BL130"/>
  <c r="BH130"/>
  <c r="BB130"/>
  <c r="BV130" s="1"/>
  <c r="AV130"/>
  <c r="BC130"/>
  <c r="BW130" s="1"/>
  <c r="AG130"/>
  <c r="AK130" s="1"/>
  <c r="AF130"/>
  <c r="AB130"/>
  <c r="AI130"/>
  <c r="AM130" s="1"/>
  <c r="AH130"/>
  <c r="AL130" s="1"/>
  <c r="S130"/>
  <c r="R130"/>
  <c r="T130" s="1"/>
  <c r="Q130"/>
  <c r="P130"/>
  <c r="L130"/>
  <c r="H130"/>
  <c r="BS129"/>
  <c r="BR129"/>
  <c r="BQ129"/>
  <c r="BP129"/>
  <c r="BL129"/>
  <c r="BH129"/>
  <c r="BB129"/>
  <c r="BV129" s="1"/>
  <c r="AV129"/>
  <c r="AR129"/>
  <c r="BC129"/>
  <c r="BA129"/>
  <c r="BU129" s="1"/>
  <c r="AI129"/>
  <c r="AM129" s="1"/>
  <c r="AF129"/>
  <c r="AB129"/>
  <c r="X129"/>
  <c r="AH129"/>
  <c r="AG129"/>
  <c r="T129"/>
  <c r="S129"/>
  <c r="R129"/>
  <c r="AL129" s="1"/>
  <c r="Q129"/>
  <c r="AK129" s="1"/>
  <c r="P129"/>
  <c r="L129"/>
  <c r="H129"/>
  <c r="BS128"/>
  <c r="BR128"/>
  <c r="BQ128"/>
  <c r="BP128"/>
  <c r="BL128"/>
  <c r="BH128"/>
  <c r="BB128"/>
  <c r="BV128" s="1"/>
  <c r="AV128"/>
  <c r="AR128"/>
  <c r="AF128"/>
  <c r="AB128"/>
  <c r="AI128"/>
  <c r="AH128"/>
  <c r="S128"/>
  <c r="R128"/>
  <c r="T128" s="1"/>
  <c r="Q128"/>
  <c r="P128"/>
  <c r="L128"/>
  <c r="H128"/>
  <c r="BS127"/>
  <c r="BR127"/>
  <c r="BQ127"/>
  <c r="BP127"/>
  <c r="BL127"/>
  <c r="BH127"/>
  <c r="AV127"/>
  <c r="BC127"/>
  <c r="BW127" s="1"/>
  <c r="BB127"/>
  <c r="BV127" s="1"/>
  <c r="BA127"/>
  <c r="BU127" s="1"/>
  <c r="AG127"/>
  <c r="AB127"/>
  <c r="AI127"/>
  <c r="AH127"/>
  <c r="S127"/>
  <c r="R127"/>
  <c r="Q127"/>
  <c r="P127"/>
  <c r="L127"/>
  <c r="H127"/>
  <c r="BS126"/>
  <c r="BR126"/>
  <c r="BQ126"/>
  <c r="BP126"/>
  <c r="BL126"/>
  <c r="BH126"/>
  <c r="BB126"/>
  <c r="BV126" s="1"/>
  <c r="AV126"/>
  <c r="BC126"/>
  <c r="BW126" s="1"/>
  <c r="BA126"/>
  <c r="AI126"/>
  <c r="AM126" s="1"/>
  <c r="AB126"/>
  <c r="AH126"/>
  <c r="X126"/>
  <c r="S126"/>
  <c r="R126"/>
  <c r="Q126"/>
  <c r="T126" s="1"/>
  <c r="P126"/>
  <c r="L126"/>
  <c r="H126"/>
  <c r="BS125"/>
  <c r="BR125"/>
  <c r="BQ125"/>
  <c r="BP125"/>
  <c r="BL125"/>
  <c r="BH125"/>
  <c r="AV125"/>
  <c r="BC125"/>
  <c r="BW125" s="1"/>
  <c r="BB125"/>
  <c r="BV125" s="1"/>
  <c r="BA125"/>
  <c r="AG125"/>
  <c r="AB125"/>
  <c r="AI125"/>
  <c r="AH125"/>
  <c r="S125"/>
  <c r="AM125" s="1"/>
  <c r="R125"/>
  <c r="Q125"/>
  <c r="P125"/>
  <c r="L125"/>
  <c r="H125"/>
  <c r="BS124"/>
  <c r="BR124"/>
  <c r="BQ124"/>
  <c r="BP124"/>
  <c r="BL124"/>
  <c r="BH124"/>
  <c r="BB124"/>
  <c r="BV124" s="1"/>
  <c r="AV124"/>
  <c r="BC124"/>
  <c r="BW124" s="1"/>
  <c r="BA124"/>
  <c r="AI124"/>
  <c r="AM124" s="1"/>
  <c r="AB124"/>
  <c r="AH124"/>
  <c r="X124"/>
  <c r="S124"/>
  <c r="R124"/>
  <c r="Q124"/>
  <c r="T124" s="1"/>
  <c r="P124"/>
  <c r="L124"/>
  <c r="H124"/>
  <c r="BS123"/>
  <c r="BR123"/>
  <c r="BQ123"/>
  <c r="BP123"/>
  <c r="BL123"/>
  <c r="BH123"/>
  <c r="AV123"/>
  <c r="BC123"/>
  <c r="BW123" s="1"/>
  <c r="BB123"/>
  <c r="BV123" s="1"/>
  <c r="BA123"/>
  <c r="AG123"/>
  <c r="AB123"/>
  <c r="AI123"/>
  <c r="AH123"/>
  <c r="X123"/>
  <c r="S123"/>
  <c r="R123"/>
  <c r="Q123"/>
  <c r="T123" s="1"/>
  <c r="P123"/>
  <c r="L123"/>
  <c r="H123"/>
  <c r="BS122"/>
  <c r="BR122"/>
  <c r="BQ122"/>
  <c r="BP122"/>
  <c r="BL122"/>
  <c r="BH122"/>
  <c r="BB122"/>
  <c r="BV122" s="1"/>
  <c r="AV122"/>
  <c r="BC122"/>
  <c r="BW122" s="1"/>
  <c r="BA122"/>
  <c r="AI122"/>
  <c r="AM122" s="1"/>
  <c r="AB122"/>
  <c r="X122"/>
  <c r="AH122"/>
  <c r="AG122"/>
  <c r="T122"/>
  <c r="S122"/>
  <c r="R122"/>
  <c r="AL122" s="1"/>
  <c r="Q122"/>
  <c r="AK122" s="1"/>
  <c r="P122"/>
  <c r="L122"/>
  <c r="H122"/>
  <c r="BS121"/>
  <c r="BR121"/>
  <c r="BQ121"/>
  <c r="BP121"/>
  <c r="BL121"/>
  <c r="BH121"/>
  <c r="AV121"/>
  <c r="BC121"/>
  <c r="BW121" s="1"/>
  <c r="BB121"/>
  <c r="BV121" s="1"/>
  <c r="BA121"/>
  <c r="AG121"/>
  <c r="AB121"/>
  <c r="AI121"/>
  <c r="AH121"/>
  <c r="X121"/>
  <c r="S121"/>
  <c r="R121"/>
  <c r="Q121"/>
  <c r="T121" s="1"/>
  <c r="P121"/>
  <c r="L121"/>
  <c r="H121"/>
  <c r="BS120"/>
  <c r="BR120"/>
  <c r="BQ120"/>
  <c r="BP120"/>
  <c r="BL120"/>
  <c r="BH120"/>
  <c r="BB120"/>
  <c r="BV120" s="1"/>
  <c r="AV120"/>
  <c r="BC120"/>
  <c r="BW120" s="1"/>
  <c r="BA120"/>
  <c r="AI120"/>
  <c r="AM120" s="1"/>
  <c r="AB120"/>
  <c r="AH120"/>
  <c r="X120"/>
  <c r="S120"/>
  <c r="R120"/>
  <c r="Q120"/>
  <c r="T120" s="1"/>
  <c r="P120"/>
  <c r="L120"/>
  <c r="H120"/>
  <c r="BS119"/>
  <c r="BR119"/>
  <c r="BQ119"/>
  <c r="BP119"/>
  <c r="BL119"/>
  <c r="BH119"/>
  <c r="AV119"/>
  <c r="BC119"/>
  <c r="BW119" s="1"/>
  <c r="BB119"/>
  <c r="BV119" s="1"/>
  <c r="BA119"/>
  <c r="AG119"/>
  <c r="AB119"/>
  <c r="AI119"/>
  <c r="AH119"/>
  <c r="S119"/>
  <c r="R119"/>
  <c r="Q119"/>
  <c r="P119"/>
  <c r="L119"/>
  <c r="H119"/>
  <c r="BS118"/>
  <c r="BR118"/>
  <c r="BQ118"/>
  <c r="BP118"/>
  <c r="BL118"/>
  <c r="BH118"/>
  <c r="BB118"/>
  <c r="BV118" s="1"/>
  <c r="AV118"/>
  <c r="BC118"/>
  <c r="BW118" s="1"/>
  <c r="BA118"/>
  <c r="AI118"/>
  <c r="AM118" s="1"/>
  <c r="AB118"/>
  <c r="X118"/>
  <c r="AH118"/>
  <c r="AG118"/>
  <c r="AJ118" s="1"/>
  <c r="T118"/>
  <c r="S118"/>
  <c r="R118"/>
  <c r="AL118" s="1"/>
  <c r="Q118"/>
  <c r="AK118" s="1"/>
  <c r="AN118" s="1"/>
  <c r="P118"/>
  <c r="L118"/>
  <c r="H118"/>
  <c r="BS117"/>
  <c r="BR117"/>
  <c r="BQ117"/>
  <c r="BP117"/>
  <c r="BL117"/>
  <c r="BH117"/>
  <c r="AV117"/>
  <c r="BC117"/>
  <c r="BW117" s="1"/>
  <c r="BB117"/>
  <c r="BV117" s="1"/>
  <c r="BA117"/>
  <c r="AG117"/>
  <c r="AB117"/>
  <c r="AI117"/>
  <c r="AH117"/>
  <c r="X117"/>
  <c r="S117"/>
  <c r="AM117" s="1"/>
  <c r="R117"/>
  <c r="Q117"/>
  <c r="T117" s="1"/>
  <c r="P117"/>
  <c r="L117"/>
  <c r="H117"/>
  <c r="BS116"/>
  <c r="BR116"/>
  <c r="BQ116"/>
  <c r="BP116"/>
  <c r="BL116"/>
  <c r="BH116"/>
  <c r="BB116"/>
  <c r="BV116" s="1"/>
  <c r="AV116"/>
  <c r="BC116"/>
  <c r="BW116" s="1"/>
  <c r="BA116"/>
  <c r="AI116"/>
  <c r="AM116" s="1"/>
  <c r="AB116"/>
  <c r="X116"/>
  <c r="AH116"/>
  <c r="AG116"/>
  <c r="AJ116" s="1"/>
  <c r="T116"/>
  <c r="S116"/>
  <c r="R116"/>
  <c r="AL116" s="1"/>
  <c r="Q116"/>
  <c r="AK116" s="1"/>
  <c r="AN116" s="1"/>
  <c r="P116"/>
  <c r="L116"/>
  <c r="H116"/>
  <c r="BS115"/>
  <c r="BR115"/>
  <c r="BQ115"/>
  <c r="BP115"/>
  <c r="BL115"/>
  <c r="BH115"/>
  <c r="AV115"/>
  <c r="BC115"/>
  <c r="BW115" s="1"/>
  <c r="BB115"/>
  <c r="BV115" s="1"/>
  <c r="BA115"/>
  <c r="AG115"/>
  <c r="AK115" s="1"/>
  <c r="AF115"/>
  <c r="AB115"/>
  <c r="AI115"/>
  <c r="AH115"/>
  <c r="S115"/>
  <c r="R115"/>
  <c r="Q115"/>
  <c r="T115" s="1"/>
  <c r="P115"/>
  <c r="L115"/>
  <c r="H115"/>
  <c r="BS114"/>
  <c r="BR114"/>
  <c r="BQ114"/>
  <c r="BP114"/>
  <c r="BL114"/>
  <c r="BH114"/>
  <c r="BB114"/>
  <c r="BV114" s="1"/>
  <c r="AV114"/>
  <c r="BC114"/>
  <c r="BW114" s="1"/>
  <c r="BA114"/>
  <c r="AI114"/>
  <c r="AM114" s="1"/>
  <c r="AB114"/>
  <c r="X114"/>
  <c r="AH114"/>
  <c r="AG114"/>
  <c r="T114"/>
  <c r="S114"/>
  <c r="R114"/>
  <c r="AL114" s="1"/>
  <c r="Q114"/>
  <c r="AK114" s="1"/>
  <c r="P114"/>
  <c r="L114"/>
  <c r="H114"/>
  <c r="BS113"/>
  <c r="BR113"/>
  <c r="BQ113"/>
  <c r="BP113"/>
  <c r="BL113"/>
  <c r="BH113"/>
  <c r="AV113"/>
  <c r="BC113"/>
  <c r="BW113" s="1"/>
  <c r="BB113"/>
  <c r="BV113" s="1"/>
  <c r="BA113"/>
  <c r="AG113"/>
  <c r="AB113"/>
  <c r="AI113"/>
  <c r="AH113"/>
  <c r="S113"/>
  <c r="AM113" s="1"/>
  <c r="R113"/>
  <c r="Q113"/>
  <c r="T113" s="1"/>
  <c r="P113"/>
  <c r="L113"/>
  <c r="H113"/>
  <c r="BS112"/>
  <c r="BR112"/>
  <c r="BQ112"/>
  <c r="BP112"/>
  <c r="BL112"/>
  <c r="BH112"/>
  <c r="BB112"/>
  <c r="BV112" s="1"/>
  <c r="AV112"/>
  <c r="BC112"/>
  <c r="BW112" s="1"/>
  <c r="BA112"/>
  <c r="AI112"/>
  <c r="AM112" s="1"/>
  <c r="AB112"/>
  <c r="X112"/>
  <c r="AH112"/>
  <c r="AG112"/>
  <c r="T112"/>
  <c r="S112"/>
  <c r="R112"/>
  <c r="AL112" s="1"/>
  <c r="Q112"/>
  <c r="AK112" s="1"/>
  <c r="P112"/>
  <c r="L112"/>
  <c r="H112"/>
  <c r="BS111"/>
  <c r="BR111"/>
  <c r="BQ111"/>
  <c r="BP111"/>
  <c r="BL111"/>
  <c r="BH111"/>
  <c r="AV111"/>
  <c r="BC111"/>
  <c r="BW111" s="1"/>
  <c r="BB111"/>
  <c r="BV111" s="1"/>
  <c r="BA111"/>
  <c r="AG111"/>
  <c r="AB111"/>
  <c r="AI111"/>
  <c r="AH111"/>
  <c r="S111"/>
  <c r="R111"/>
  <c r="Q111"/>
  <c r="P111"/>
  <c r="L111"/>
  <c r="H111"/>
  <c r="BS110"/>
  <c r="BR110"/>
  <c r="BQ110"/>
  <c r="BP110"/>
  <c r="BL110"/>
  <c r="BH110"/>
  <c r="BB110"/>
  <c r="BV110" s="1"/>
  <c r="AV110"/>
  <c r="BC110"/>
  <c r="BW110" s="1"/>
  <c r="BA110"/>
  <c r="AI110"/>
  <c r="AM110" s="1"/>
  <c r="AB110"/>
  <c r="X110"/>
  <c r="AH110"/>
  <c r="AG110"/>
  <c r="T110"/>
  <c r="S110"/>
  <c r="R110"/>
  <c r="AL110" s="1"/>
  <c r="Q110"/>
  <c r="AK110" s="1"/>
  <c r="P110"/>
  <c r="L110"/>
  <c r="H110"/>
  <c r="BS109"/>
  <c r="BR109"/>
  <c r="BQ109"/>
  <c r="BP109"/>
  <c r="BL109"/>
  <c r="BH109"/>
  <c r="AV109"/>
  <c r="BC109"/>
  <c r="BW109" s="1"/>
  <c r="BB109"/>
  <c r="BV109" s="1"/>
  <c r="BA109"/>
  <c r="AG109"/>
  <c r="AB109"/>
  <c r="AI109"/>
  <c r="AH109"/>
  <c r="S109"/>
  <c r="R109"/>
  <c r="Q109"/>
  <c r="P109"/>
  <c r="L109"/>
  <c r="H109"/>
  <c r="BS108"/>
  <c r="BR108"/>
  <c r="BQ108"/>
  <c r="BP108"/>
  <c r="BL108"/>
  <c r="BH108"/>
  <c r="BB108"/>
  <c r="BV108" s="1"/>
  <c r="AV108"/>
  <c r="BC108"/>
  <c r="BW108" s="1"/>
  <c r="BA108"/>
  <c r="AI108"/>
  <c r="AM108" s="1"/>
  <c r="AB108"/>
  <c r="X108"/>
  <c r="AH108"/>
  <c r="AG108"/>
  <c r="T108"/>
  <c r="S108"/>
  <c r="R108"/>
  <c r="AL108" s="1"/>
  <c r="Q108"/>
  <c r="AK108" s="1"/>
  <c r="P108"/>
  <c r="L108"/>
  <c r="H108"/>
  <c r="BS107"/>
  <c r="BR107"/>
  <c r="BQ107"/>
  <c r="BP107"/>
  <c r="BL107"/>
  <c r="BH107"/>
  <c r="AV107"/>
  <c r="BC107"/>
  <c r="BW107" s="1"/>
  <c r="BB107"/>
  <c r="BV107" s="1"/>
  <c r="BA107"/>
  <c r="AG107"/>
  <c r="AB107"/>
  <c r="AI107"/>
  <c r="AH107"/>
  <c r="S107"/>
  <c r="R107"/>
  <c r="AL107" s="1"/>
  <c r="Q107"/>
  <c r="P107"/>
  <c r="L107"/>
  <c r="H107"/>
  <c r="BS106"/>
  <c r="BR106"/>
  <c r="BQ106"/>
  <c r="BP106"/>
  <c r="BL106"/>
  <c r="BH106"/>
  <c r="BB106"/>
  <c r="BV106" s="1"/>
  <c r="AV106"/>
  <c r="BC106"/>
  <c r="BW106" s="1"/>
  <c r="BA106"/>
  <c r="AI106"/>
  <c r="AM106" s="1"/>
  <c r="AB106"/>
  <c r="X106"/>
  <c r="AH106"/>
  <c r="AG106"/>
  <c r="T106"/>
  <c r="S106"/>
  <c r="R106"/>
  <c r="AL106" s="1"/>
  <c r="Q106"/>
  <c r="AK106" s="1"/>
  <c r="P106"/>
  <c r="L106"/>
  <c r="H106"/>
  <c r="BS105"/>
  <c r="BR105"/>
  <c r="BQ105"/>
  <c r="BP105"/>
  <c r="BL105"/>
  <c r="BH105"/>
  <c r="AV105"/>
  <c r="BC105"/>
  <c r="BW105" s="1"/>
  <c r="BB105"/>
  <c r="BV105" s="1"/>
  <c r="BA105"/>
  <c r="AG105"/>
  <c r="AB105"/>
  <c r="AI105"/>
  <c r="AH105"/>
  <c r="S105"/>
  <c r="AM105" s="1"/>
  <c r="R105"/>
  <c r="Q105"/>
  <c r="P105"/>
  <c r="L105"/>
  <c r="H105"/>
  <c r="BS104"/>
  <c r="BR104"/>
  <c r="BQ104"/>
  <c r="BP104"/>
  <c r="BL104"/>
  <c r="BH104"/>
  <c r="BB104"/>
  <c r="BV104" s="1"/>
  <c r="AV104"/>
  <c r="BC104"/>
  <c r="BW104" s="1"/>
  <c r="BA104"/>
  <c r="AI104"/>
  <c r="AM104" s="1"/>
  <c r="AB104"/>
  <c r="X104"/>
  <c r="AH104"/>
  <c r="AG104"/>
  <c r="T104"/>
  <c r="S104"/>
  <c r="R104"/>
  <c r="AL104" s="1"/>
  <c r="Q104"/>
  <c r="AK104" s="1"/>
  <c r="P104"/>
  <c r="L104"/>
  <c r="H104"/>
  <c r="BS103"/>
  <c r="BR103"/>
  <c r="BQ103"/>
  <c r="BP103"/>
  <c r="BL103"/>
  <c r="BH103"/>
  <c r="AV103"/>
  <c r="BC103"/>
  <c r="BW103" s="1"/>
  <c r="BB103"/>
  <c r="BV103" s="1"/>
  <c r="BA103"/>
  <c r="AG103"/>
  <c r="AB103"/>
  <c r="AI103"/>
  <c r="AH103"/>
  <c r="S103"/>
  <c r="R103"/>
  <c r="Q103"/>
  <c r="P103"/>
  <c r="L103"/>
  <c r="H103"/>
  <c r="BS102"/>
  <c r="BR102"/>
  <c r="BQ102"/>
  <c r="BP102"/>
  <c r="BL102"/>
  <c r="BH102"/>
  <c r="BB102"/>
  <c r="BV102" s="1"/>
  <c r="AV102"/>
  <c r="BC102"/>
  <c r="BW102" s="1"/>
  <c r="BA102"/>
  <c r="AI102"/>
  <c r="AM102" s="1"/>
  <c r="AB102"/>
  <c r="X102"/>
  <c r="AH102"/>
  <c r="AG102"/>
  <c r="T102"/>
  <c r="S102"/>
  <c r="R102"/>
  <c r="AL102" s="1"/>
  <c r="Q102"/>
  <c r="AK102" s="1"/>
  <c r="P102"/>
  <c r="L102"/>
  <c r="H102"/>
  <c r="BS101"/>
  <c r="BR101"/>
  <c r="BQ101"/>
  <c r="BP101"/>
  <c r="BL101"/>
  <c r="BH101"/>
  <c r="AV101"/>
  <c r="BC101"/>
  <c r="BW101" s="1"/>
  <c r="BB101"/>
  <c r="BV101" s="1"/>
  <c r="BA101"/>
  <c r="AG101"/>
  <c r="AB101"/>
  <c r="AI101"/>
  <c r="AH101"/>
  <c r="S101"/>
  <c r="R101"/>
  <c r="Q101"/>
  <c r="P101"/>
  <c r="L101"/>
  <c r="H101"/>
  <c r="BS100"/>
  <c r="BR100"/>
  <c r="BQ100"/>
  <c r="BP100"/>
  <c r="BL100"/>
  <c r="BH100"/>
  <c r="BB100"/>
  <c r="BV100" s="1"/>
  <c r="AV100"/>
  <c r="BC100"/>
  <c r="BW100" s="1"/>
  <c r="BA100"/>
  <c r="AI100"/>
  <c r="AM100" s="1"/>
  <c r="AB100"/>
  <c r="X100"/>
  <c r="AH100"/>
  <c r="AG100"/>
  <c r="T100"/>
  <c r="S100"/>
  <c r="R100"/>
  <c r="AL100" s="1"/>
  <c r="Q100"/>
  <c r="AK100" s="1"/>
  <c r="P100"/>
  <c r="L100"/>
  <c r="H100"/>
  <c r="BS99"/>
  <c r="BR99"/>
  <c r="BQ99"/>
  <c r="BP99"/>
  <c r="BL99"/>
  <c r="BH99"/>
  <c r="AV99"/>
  <c r="BC99"/>
  <c r="BW99" s="1"/>
  <c r="BB99"/>
  <c r="BV99" s="1"/>
  <c r="BA99"/>
  <c r="AG99"/>
  <c r="AB99"/>
  <c r="AI99"/>
  <c r="AH99"/>
  <c r="X99"/>
  <c r="S99"/>
  <c r="R99"/>
  <c r="Q99"/>
  <c r="T99" s="1"/>
  <c r="P99"/>
  <c r="L99"/>
  <c r="H99"/>
  <c r="BS98"/>
  <c r="BR98"/>
  <c r="BQ98"/>
  <c r="BP98"/>
  <c r="BL98"/>
  <c r="BH98"/>
  <c r="BB98"/>
  <c r="BV98" s="1"/>
  <c r="AV98"/>
  <c r="BC98"/>
  <c r="BW98" s="1"/>
  <c r="BA98"/>
  <c r="AI98"/>
  <c r="AM98" s="1"/>
  <c r="AB98"/>
  <c r="X98"/>
  <c r="AH98"/>
  <c r="AG98"/>
  <c r="T98"/>
  <c r="S98"/>
  <c r="R98"/>
  <c r="AL98" s="1"/>
  <c r="Q98"/>
  <c r="AK98" s="1"/>
  <c r="P98"/>
  <c r="L98"/>
  <c r="H98"/>
  <c r="BS97"/>
  <c r="BR97"/>
  <c r="BQ97"/>
  <c r="BP97"/>
  <c r="BL97"/>
  <c r="BH97"/>
  <c r="AV97"/>
  <c r="BC97"/>
  <c r="BW97" s="1"/>
  <c r="BB97"/>
  <c r="BV97" s="1"/>
  <c r="BA97"/>
  <c r="AG97"/>
  <c r="AB97"/>
  <c r="AI97"/>
  <c r="AH97"/>
  <c r="S97"/>
  <c r="AM97" s="1"/>
  <c r="R97"/>
  <c r="Q97"/>
  <c r="T97" s="1"/>
  <c r="P97"/>
  <c r="L97"/>
  <c r="H97"/>
  <c r="BS96"/>
  <c r="BR96"/>
  <c r="BQ96"/>
  <c r="BP96"/>
  <c r="BL96"/>
  <c r="BH96"/>
  <c r="BB96"/>
  <c r="BV96" s="1"/>
  <c r="AV96"/>
  <c r="BC96"/>
  <c r="BW96" s="1"/>
  <c r="BA96"/>
  <c r="AI96"/>
  <c r="AM96" s="1"/>
  <c r="AB96"/>
  <c r="X96"/>
  <c r="AH96"/>
  <c r="AG96"/>
  <c r="T96"/>
  <c r="S96"/>
  <c r="R96"/>
  <c r="AL96" s="1"/>
  <c r="Q96"/>
  <c r="AK96" s="1"/>
  <c r="P96"/>
  <c r="L96"/>
  <c r="H96"/>
  <c r="BS95"/>
  <c r="BR95"/>
  <c r="BQ95"/>
  <c r="BP95"/>
  <c r="BL95"/>
  <c r="BH95"/>
  <c r="AV95"/>
  <c r="BC95"/>
  <c r="BW95" s="1"/>
  <c r="BB95"/>
  <c r="BV95" s="1"/>
  <c r="BA95"/>
  <c r="AG95"/>
  <c r="AB95"/>
  <c r="AI95"/>
  <c r="AH95"/>
  <c r="S95"/>
  <c r="R95"/>
  <c r="Q95"/>
  <c r="T95" s="1"/>
  <c r="P95"/>
  <c r="L95"/>
  <c r="H95"/>
  <c r="BS94"/>
  <c r="BR94"/>
  <c r="BQ94"/>
  <c r="BP94"/>
  <c r="BL94"/>
  <c r="BH94"/>
  <c r="BB94"/>
  <c r="BV94" s="1"/>
  <c r="AV94"/>
  <c r="BA94"/>
  <c r="AF94"/>
  <c r="AB94"/>
  <c r="X94"/>
  <c r="AH94"/>
  <c r="AG94"/>
  <c r="T94"/>
  <c r="S94"/>
  <c r="R94"/>
  <c r="AL94" s="1"/>
  <c r="Q94"/>
  <c r="AK94" s="1"/>
  <c r="P94"/>
  <c r="L94"/>
  <c r="H94"/>
  <c r="BS93"/>
  <c r="BR93"/>
  <c r="BQ93"/>
  <c r="BP93"/>
  <c r="BL93"/>
  <c r="BH93"/>
  <c r="AV93"/>
  <c r="BC93"/>
  <c r="BW93" s="1"/>
  <c r="BB93"/>
  <c r="BV93" s="1"/>
  <c r="AG93"/>
  <c r="AF93"/>
  <c r="AB93"/>
  <c r="AI93"/>
  <c r="AH93"/>
  <c r="X93"/>
  <c r="S93"/>
  <c r="AM93" s="1"/>
  <c r="R93"/>
  <c r="Q93"/>
  <c r="P93"/>
  <c r="L93"/>
  <c r="H93"/>
  <c r="BS92"/>
  <c r="BR92"/>
  <c r="BQ92"/>
  <c r="BP92"/>
  <c r="BL92"/>
  <c r="BH92"/>
  <c r="BB92"/>
  <c r="BV92" s="1"/>
  <c r="AV92"/>
  <c r="BA92"/>
  <c r="AI92"/>
  <c r="AM92" s="1"/>
  <c r="AF92"/>
  <c r="AB92"/>
  <c r="X92"/>
  <c r="AH92"/>
  <c r="AG92"/>
  <c r="T92"/>
  <c r="S92"/>
  <c r="R92"/>
  <c r="AL92" s="1"/>
  <c r="Q92"/>
  <c r="AK92" s="1"/>
  <c r="P92"/>
  <c r="L92"/>
  <c r="H92"/>
  <c r="BS91"/>
  <c r="BR91"/>
  <c r="BQ91"/>
  <c r="BP91"/>
  <c r="BL91"/>
  <c r="BH91"/>
  <c r="AV91"/>
  <c r="BC91"/>
  <c r="BW91" s="1"/>
  <c r="BB91"/>
  <c r="BV91" s="1"/>
  <c r="AG91"/>
  <c r="AK91" s="1"/>
  <c r="AF91"/>
  <c r="AB91"/>
  <c r="AI91"/>
  <c r="S91"/>
  <c r="R91"/>
  <c r="Q91"/>
  <c r="P91"/>
  <c r="L91"/>
  <c r="H91"/>
  <c r="BS90"/>
  <c r="BR90"/>
  <c r="BQ90"/>
  <c r="BP90"/>
  <c r="BL90"/>
  <c r="BH90"/>
  <c r="BB90"/>
  <c r="BV90" s="1"/>
  <c r="AV90"/>
  <c r="BC90"/>
  <c r="BW90" s="1"/>
  <c r="BA90"/>
  <c r="AI90"/>
  <c r="AM90" s="1"/>
  <c r="AF90"/>
  <c r="AB90"/>
  <c r="AH90"/>
  <c r="AJ90" s="1"/>
  <c r="AG90"/>
  <c r="S90"/>
  <c r="R90"/>
  <c r="Q90"/>
  <c r="AK90" s="1"/>
  <c r="P90"/>
  <c r="L90"/>
  <c r="H90"/>
  <c r="BS89"/>
  <c r="BR89"/>
  <c r="BQ89"/>
  <c r="BP89"/>
  <c r="BL89"/>
  <c r="BH89"/>
  <c r="BC89"/>
  <c r="BW89" s="1"/>
  <c r="BB89"/>
  <c r="BV89" s="1"/>
  <c r="AH89"/>
  <c r="AF89"/>
  <c r="AB89"/>
  <c r="AI89"/>
  <c r="X89"/>
  <c r="S89"/>
  <c r="AM89" s="1"/>
  <c r="R89"/>
  <c r="Q89"/>
  <c r="T89" s="1"/>
  <c r="P89"/>
  <c r="L89"/>
  <c r="H89"/>
  <c r="BS88"/>
  <c r="BR88"/>
  <c r="BQ88"/>
  <c r="BP88"/>
  <c r="BL88"/>
  <c r="BH88"/>
  <c r="BB88"/>
  <c r="BV88" s="1"/>
  <c r="AV88"/>
  <c r="AR88"/>
  <c r="BC88"/>
  <c r="BW88" s="1"/>
  <c r="BA88"/>
  <c r="BU88" s="1"/>
  <c r="AI88"/>
  <c r="AM88" s="1"/>
  <c r="AF88"/>
  <c r="AB88"/>
  <c r="AH88"/>
  <c r="AG88"/>
  <c r="S88"/>
  <c r="R88"/>
  <c r="AL88" s="1"/>
  <c r="Q88"/>
  <c r="P88"/>
  <c r="L88"/>
  <c r="H88"/>
  <c r="BS87"/>
  <c r="BR87"/>
  <c r="BQ87"/>
  <c r="BP87"/>
  <c r="BL87"/>
  <c r="BH87"/>
  <c r="BC87"/>
  <c r="BW87" s="1"/>
  <c r="BB87"/>
  <c r="BV87" s="1"/>
  <c r="AH87"/>
  <c r="AF87"/>
  <c r="AB87"/>
  <c r="AI87"/>
  <c r="X87"/>
  <c r="S87"/>
  <c r="R87"/>
  <c r="Q87"/>
  <c r="T87" s="1"/>
  <c r="P87"/>
  <c r="L87"/>
  <c r="H87"/>
  <c r="BS86"/>
  <c r="BR86"/>
  <c r="BQ86"/>
  <c r="BP86"/>
  <c r="BL86"/>
  <c r="BH86"/>
  <c r="BB86"/>
  <c r="BV86" s="1"/>
  <c r="AV86"/>
  <c r="AR86"/>
  <c r="BC86"/>
  <c r="BW86" s="1"/>
  <c r="BA86"/>
  <c r="BU86" s="1"/>
  <c r="AI86"/>
  <c r="AM86" s="1"/>
  <c r="AF86"/>
  <c r="AB86"/>
  <c r="AH86"/>
  <c r="AG86"/>
  <c r="S86"/>
  <c r="R86"/>
  <c r="Q86"/>
  <c r="AK86" s="1"/>
  <c r="P86"/>
  <c r="L86"/>
  <c r="H86"/>
  <c r="BS85"/>
  <c r="BR85"/>
  <c r="BQ85"/>
  <c r="BP85"/>
  <c r="BL85"/>
  <c r="BH85"/>
  <c r="BC85"/>
  <c r="BW85" s="1"/>
  <c r="BB85"/>
  <c r="BV85" s="1"/>
  <c r="AH85"/>
  <c r="AF85"/>
  <c r="AB85"/>
  <c r="AI85"/>
  <c r="X85"/>
  <c r="S85"/>
  <c r="AM85" s="1"/>
  <c r="R85"/>
  <c r="Q85"/>
  <c r="T85" s="1"/>
  <c r="P85"/>
  <c r="L85"/>
  <c r="H85"/>
  <c r="BS84"/>
  <c r="BR84"/>
  <c r="BQ84"/>
  <c r="BP84"/>
  <c r="BL84"/>
  <c r="BH84"/>
  <c r="BB84"/>
  <c r="BV84" s="1"/>
  <c r="AV84"/>
  <c r="AR84"/>
  <c r="BC84"/>
  <c r="BW84" s="1"/>
  <c r="BA84"/>
  <c r="BU84" s="1"/>
  <c r="AI84"/>
  <c r="AM84" s="1"/>
  <c r="AF84"/>
  <c r="AB84"/>
  <c r="AH84"/>
  <c r="AG84"/>
  <c r="S84"/>
  <c r="R84"/>
  <c r="Q84"/>
  <c r="P84"/>
  <c r="L84"/>
  <c r="H84"/>
  <c r="BS83"/>
  <c r="BR83"/>
  <c r="BQ83"/>
  <c r="BP83"/>
  <c r="BL83"/>
  <c r="BH83"/>
  <c r="BC83"/>
  <c r="BW83" s="1"/>
  <c r="BB83"/>
  <c r="BV83" s="1"/>
  <c r="AH83"/>
  <c r="AF83"/>
  <c r="AB83"/>
  <c r="AI83"/>
  <c r="X83"/>
  <c r="S83"/>
  <c r="AM83" s="1"/>
  <c r="R83"/>
  <c r="Q83"/>
  <c r="T83" s="1"/>
  <c r="P83"/>
  <c r="L83"/>
  <c r="H83"/>
  <c r="BS82"/>
  <c r="BR82"/>
  <c r="BQ82"/>
  <c r="BP82"/>
  <c r="BL82"/>
  <c r="BH82"/>
  <c r="BB82"/>
  <c r="BV82" s="1"/>
  <c r="AV82"/>
  <c r="AR82"/>
  <c r="BC82"/>
  <c r="BW82" s="1"/>
  <c r="BA82"/>
  <c r="BU82" s="1"/>
  <c r="BX82" s="1"/>
  <c r="AI82"/>
  <c r="AM82" s="1"/>
  <c r="AF82"/>
  <c r="AB82"/>
  <c r="AH82"/>
  <c r="AJ82" s="1"/>
  <c r="AG82"/>
  <c r="S82"/>
  <c r="R82"/>
  <c r="Q82"/>
  <c r="AK82" s="1"/>
  <c r="P82"/>
  <c r="L82"/>
  <c r="H82"/>
  <c r="BS81"/>
  <c r="BR81"/>
  <c r="BQ81"/>
  <c r="BP81"/>
  <c r="BL81"/>
  <c r="BH81"/>
  <c r="BC81"/>
  <c r="BW81" s="1"/>
  <c r="BB81"/>
  <c r="BV81" s="1"/>
  <c r="AH81"/>
  <c r="AF81"/>
  <c r="AB81"/>
  <c r="AI81"/>
  <c r="X81"/>
  <c r="S81"/>
  <c r="R81"/>
  <c r="Q81"/>
  <c r="T81" s="1"/>
  <c r="P81"/>
  <c r="L81"/>
  <c r="H81"/>
  <c r="BS80"/>
  <c r="BR80"/>
  <c r="BQ80"/>
  <c r="BP80"/>
  <c r="BL80"/>
  <c r="BH80"/>
  <c r="BB80"/>
  <c r="BV80" s="1"/>
  <c r="AV80"/>
  <c r="AR80"/>
  <c r="BC80"/>
  <c r="BW80" s="1"/>
  <c r="BA80"/>
  <c r="BU80" s="1"/>
  <c r="AI80"/>
  <c r="AM80" s="1"/>
  <c r="AF80"/>
  <c r="AB80"/>
  <c r="AH80"/>
  <c r="AG80"/>
  <c r="S80"/>
  <c r="R80"/>
  <c r="Q80"/>
  <c r="P80"/>
  <c r="L80"/>
  <c r="H80"/>
  <c r="BS79"/>
  <c r="BR79"/>
  <c r="BQ79"/>
  <c r="BP79"/>
  <c r="BL79"/>
  <c r="BH79"/>
  <c r="BC79"/>
  <c r="BW79" s="1"/>
  <c r="BB79"/>
  <c r="BV79" s="1"/>
  <c r="AH79"/>
  <c r="AF79"/>
  <c r="AB79"/>
  <c r="AI79"/>
  <c r="X79"/>
  <c r="S79"/>
  <c r="AM79" s="1"/>
  <c r="R79"/>
  <c r="Q79"/>
  <c r="T79" s="1"/>
  <c r="P79"/>
  <c r="L79"/>
  <c r="H79"/>
  <c r="BS78"/>
  <c r="BR78"/>
  <c r="BQ78"/>
  <c r="BP78"/>
  <c r="BL78"/>
  <c r="BH78"/>
  <c r="BB78"/>
  <c r="BV78" s="1"/>
  <c r="AV78"/>
  <c r="AR78"/>
  <c r="BC78"/>
  <c r="BW78" s="1"/>
  <c r="BA78"/>
  <c r="BU78" s="1"/>
  <c r="AI78"/>
  <c r="AM78" s="1"/>
  <c r="AF78"/>
  <c r="AB78"/>
  <c r="AH78"/>
  <c r="AG78"/>
  <c r="S78"/>
  <c r="R78"/>
  <c r="Q78"/>
  <c r="AK78" s="1"/>
  <c r="P78"/>
  <c r="L78"/>
  <c r="H78"/>
  <c r="BS77"/>
  <c r="BR77"/>
  <c r="BQ77"/>
  <c r="BP77"/>
  <c r="BL77"/>
  <c r="BH77"/>
  <c r="BC77"/>
  <c r="BW77" s="1"/>
  <c r="BB77"/>
  <c r="BV77" s="1"/>
  <c r="AH77"/>
  <c r="AF77"/>
  <c r="AB77"/>
  <c r="AI77"/>
  <c r="X77"/>
  <c r="S77"/>
  <c r="AM77" s="1"/>
  <c r="R77"/>
  <c r="Q77"/>
  <c r="T77" s="1"/>
  <c r="P77"/>
  <c r="L77"/>
  <c r="H77"/>
  <c r="BS76"/>
  <c r="BR76"/>
  <c r="BQ76"/>
  <c r="BP76"/>
  <c r="BL76"/>
  <c r="BH76"/>
  <c r="AV76"/>
  <c r="BC76"/>
  <c r="BW76" s="1"/>
  <c r="BB76"/>
  <c r="BV76" s="1"/>
  <c r="BA76"/>
  <c r="BU76" s="1"/>
  <c r="AG76"/>
  <c r="AB76"/>
  <c r="AI76"/>
  <c r="AH76"/>
  <c r="X76"/>
  <c r="S76"/>
  <c r="R76"/>
  <c r="Q76"/>
  <c r="T76" s="1"/>
  <c r="P76"/>
  <c r="L76"/>
  <c r="H76"/>
  <c r="BS75"/>
  <c r="BR75"/>
  <c r="BQ75"/>
  <c r="BP75"/>
  <c r="BL75"/>
  <c r="BH75"/>
  <c r="BB75"/>
  <c r="BV75" s="1"/>
  <c r="BA75"/>
  <c r="BU75" s="1"/>
  <c r="AV75"/>
  <c r="BC75"/>
  <c r="BW75" s="1"/>
  <c r="AI75"/>
  <c r="AM75" s="1"/>
  <c r="AB75"/>
  <c r="X75"/>
  <c r="AH75"/>
  <c r="AG75"/>
  <c r="T75"/>
  <c r="S75"/>
  <c r="R75"/>
  <c r="AL75" s="1"/>
  <c r="Q75"/>
  <c r="AK75" s="1"/>
  <c r="P75"/>
  <c r="L75"/>
  <c r="H75"/>
  <c r="BS74"/>
  <c r="BR74"/>
  <c r="BQ74"/>
  <c r="BP74"/>
  <c r="BL74"/>
  <c r="BH74"/>
  <c r="AV74"/>
  <c r="BC74"/>
  <c r="BW74" s="1"/>
  <c r="BB74"/>
  <c r="BV74" s="1"/>
  <c r="BA74"/>
  <c r="AG74"/>
  <c r="AB74"/>
  <c r="AI74"/>
  <c r="AH74"/>
  <c r="X74"/>
  <c r="S74"/>
  <c r="R74"/>
  <c r="Q74"/>
  <c r="T74" s="1"/>
  <c r="P74"/>
  <c r="L74"/>
  <c r="H74"/>
  <c r="BS73"/>
  <c r="BR73"/>
  <c r="BQ73"/>
  <c r="BP73"/>
  <c r="BL73"/>
  <c r="BH73"/>
  <c r="BB73"/>
  <c r="BV73" s="1"/>
  <c r="AV73"/>
  <c r="BC73"/>
  <c r="BW73" s="1"/>
  <c r="BA73"/>
  <c r="AI73"/>
  <c r="AM73" s="1"/>
  <c r="AB73"/>
  <c r="X73"/>
  <c r="AH73"/>
  <c r="AG73"/>
  <c r="T73"/>
  <c r="S73"/>
  <c r="R73"/>
  <c r="AL73" s="1"/>
  <c r="Q73"/>
  <c r="AK73" s="1"/>
  <c r="P73"/>
  <c r="L73"/>
  <c r="H73"/>
  <c r="BS72"/>
  <c r="BR72"/>
  <c r="BQ72"/>
  <c r="BP72"/>
  <c r="BL72"/>
  <c r="BH72"/>
  <c r="AV72"/>
  <c r="BC72"/>
  <c r="BW72" s="1"/>
  <c r="BB72"/>
  <c r="BV72" s="1"/>
  <c r="BA72"/>
  <c r="AG72"/>
  <c r="AB72"/>
  <c r="AI72"/>
  <c r="AH72"/>
  <c r="S72"/>
  <c r="R72"/>
  <c r="Q72"/>
  <c r="T72" s="1"/>
  <c r="P72"/>
  <c r="L72"/>
  <c r="H72"/>
  <c r="BS71"/>
  <c r="BR71"/>
  <c r="BQ71"/>
  <c r="BP71"/>
  <c r="BL71"/>
  <c r="BH71"/>
  <c r="BB71"/>
  <c r="BV71" s="1"/>
  <c r="AV71"/>
  <c r="BC71"/>
  <c r="BW71" s="1"/>
  <c r="BA71"/>
  <c r="AI71"/>
  <c r="AM71" s="1"/>
  <c r="AB71"/>
  <c r="X71"/>
  <c r="AH71"/>
  <c r="AG71"/>
  <c r="T71"/>
  <c r="S71"/>
  <c r="R71"/>
  <c r="AL71" s="1"/>
  <c r="Q71"/>
  <c r="AK71" s="1"/>
  <c r="P71"/>
  <c r="L71"/>
  <c r="H71"/>
  <c r="BS70"/>
  <c r="BR70"/>
  <c r="BQ70"/>
  <c r="BP70"/>
  <c r="BL70"/>
  <c r="BH70"/>
  <c r="AV70"/>
  <c r="BC70"/>
  <c r="BW70" s="1"/>
  <c r="BB70"/>
  <c r="BV70" s="1"/>
  <c r="BA70"/>
  <c r="AG70"/>
  <c r="AB70"/>
  <c r="AI70"/>
  <c r="AH70"/>
  <c r="S70"/>
  <c r="R70"/>
  <c r="Q70"/>
  <c r="P70"/>
  <c r="L70"/>
  <c r="H70"/>
  <c r="BS69"/>
  <c r="BR69"/>
  <c r="BQ69"/>
  <c r="BP69"/>
  <c r="BL69"/>
  <c r="BH69"/>
  <c r="BB69"/>
  <c r="BV69" s="1"/>
  <c r="AV69"/>
  <c r="BC69"/>
  <c r="BW69" s="1"/>
  <c r="BA69"/>
  <c r="AI69"/>
  <c r="AM69" s="1"/>
  <c r="AB69"/>
  <c r="X69"/>
  <c r="AH69"/>
  <c r="AG69"/>
  <c r="T69"/>
  <c r="S69"/>
  <c r="R69"/>
  <c r="AL69" s="1"/>
  <c r="Q69"/>
  <c r="AK69" s="1"/>
  <c r="AN69" s="1"/>
  <c r="P69"/>
  <c r="L69"/>
  <c r="H69"/>
  <c r="BS68"/>
  <c r="BR68"/>
  <c r="BQ68"/>
  <c r="BP68"/>
  <c r="BL68"/>
  <c r="BH68"/>
  <c r="AV68"/>
  <c r="BC68"/>
  <c r="BW68" s="1"/>
  <c r="BB68"/>
  <c r="BV68" s="1"/>
  <c r="BA68"/>
  <c r="AG68"/>
  <c r="AB68"/>
  <c r="AI68"/>
  <c r="AH68"/>
  <c r="S68"/>
  <c r="AM68" s="1"/>
  <c r="R68"/>
  <c r="Q68"/>
  <c r="T68" s="1"/>
  <c r="P68"/>
  <c r="L68"/>
  <c r="H68"/>
  <c r="BS67"/>
  <c r="BR67"/>
  <c r="BQ67"/>
  <c r="BP67"/>
  <c r="BL67"/>
  <c r="BH67"/>
  <c r="BB67"/>
  <c r="BV67" s="1"/>
  <c r="AV67"/>
  <c r="BC67"/>
  <c r="BW67" s="1"/>
  <c r="BA67"/>
  <c r="AI67"/>
  <c r="AM67" s="1"/>
  <c r="AB67"/>
  <c r="X67"/>
  <c r="AH67"/>
  <c r="AG67"/>
  <c r="T67"/>
  <c r="S67"/>
  <c r="R67"/>
  <c r="AL67" s="1"/>
  <c r="Q67"/>
  <c r="AK67" s="1"/>
  <c r="P67"/>
  <c r="L67"/>
  <c r="H67"/>
  <c r="BS66"/>
  <c r="BR66"/>
  <c r="BQ66"/>
  <c r="BP66"/>
  <c r="BL66"/>
  <c r="BH66"/>
  <c r="AV66"/>
  <c r="BC66"/>
  <c r="BW66" s="1"/>
  <c r="BB66"/>
  <c r="BV66" s="1"/>
  <c r="BA66"/>
  <c r="AG66"/>
  <c r="AB66"/>
  <c r="AI66"/>
  <c r="AH66"/>
  <c r="X66"/>
  <c r="S66"/>
  <c r="R66"/>
  <c r="Q66"/>
  <c r="T66" s="1"/>
  <c r="P66"/>
  <c r="L66"/>
  <c r="H66"/>
  <c r="BS65"/>
  <c r="BR65"/>
  <c r="BQ65"/>
  <c r="BP65"/>
  <c r="BL65"/>
  <c r="BH65"/>
  <c r="BB65"/>
  <c r="BV65" s="1"/>
  <c r="AV65"/>
  <c r="BC65"/>
  <c r="BW65" s="1"/>
  <c r="BA65"/>
  <c r="AI65"/>
  <c r="AM65" s="1"/>
  <c r="AB65"/>
  <c r="X65"/>
  <c r="AH65"/>
  <c r="AG65"/>
  <c r="T65"/>
  <c r="S65"/>
  <c r="R65"/>
  <c r="AL65" s="1"/>
  <c r="Q65"/>
  <c r="AK65" s="1"/>
  <c r="P65"/>
  <c r="L65"/>
  <c r="H65"/>
  <c r="BS64"/>
  <c r="BR64"/>
  <c r="BQ64"/>
  <c r="BP64"/>
  <c r="BL64"/>
  <c r="BH64"/>
  <c r="AV64"/>
  <c r="BC64"/>
  <c r="BW64" s="1"/>
  <c r="BB64"/>
  <c r="BV64" s="1"/>
  <c r="BA64"/>
  <c r="AG64"/>
  <c r="AB64"/>
  <c r="AI64"/>
  <c r="AH64"/>
  <c r="S64"/>
  <c r="R64"/>
  <c r="Q64"/>
  <c r="T64" s="1"/>
  <c r="P64"/>
  <c r="L64"/>
  <c r="H64"/>
  <c r="BS63"/>
  <c r="BR63"/>
  <c r="BQ63"/>
  <c r="BP63"/>
  <c r="BL63"/>
  <c r="BH63"/>
  <c r="BB63"/>
  <c r="BV63" s="1"/>
  <c r="AV63"/>
  <c r="BC63"/>
  <c r="BW63" s="1"/>
  <c r="BA63"/>
  <c r="AI63"/>
  <c r="AM63" s="1"/>
  <c r="AB63"/>
  <c r="X63"/>
  <c r="AH63"/>
  <c r="AG63"/>
  <c r="T63"/>
  <c r="S63"/>
  <c r="R63"/>
  <c r="AL63" s="1"/>
  <c r="Q63"/>
  <c r="AK63" s="1"/>
  <c r="P63"/>
  <c r="L63"/>
  <c r="H63"/>
  <c r="BS62"/>
  <c r="BR62"/>
  <c r="BQ62"/>
  <c r="BP62"/>
  <c r="BL62"/>
  <c r="BH62"/>
  <c r="AV62"/>
  <c r="BC62"/>
  <c r="BW62" s="1"/>
  <c r="BB62"/>
  <c r="BV62" s="1"/>
  <c r="BA62"/>
  <c r="AG62"/>
  <c r="AB62"/>
  <c r="AI62"/>
  <c r="AH62"/>
  <c r="X62"/>
  <c r="S62"/>
  <c r="AM62" s="1"/>
  <c r="R62"/>
  <c r="Q62"/>
  <c r="T62" s="1"/>
  <c r="P62"/>
  <c r="L62"/>
  <c r="H62"/>
  <c r="BS61"/>
  <c r="BR61"/>
  <c r="BQ61"/>
  <c r="BP61"/>
  <c r="BL61"/>
  <c r="BH61"/>
  <c r="BB61"/>
  <c r="BV61" s="1"/>
  <c r="AV61"/>
  <c r="BC61"/>
  <c r="BW61" s="1"/>
  <c r="BA61"/>
  <c r="AI61"/>
  <c r="AM61" s="1"/>
  <c r="AB61"/>
  <c r="X61"/>
  <c r="AH61"/>
  <c r="AG61"/>
  <c r="AJ61" s="1"/>
  <c r="T61"/>
  <c r="S61"/>
  <c r="R61"/>
  <c r="AL61" s="1"/>
  <c r="Q61"/>
  <c r="AK61" s="1"/>
  <c r="AN61" s="1"/>
  <c r="P61"/>
  <c r="L61"/>
  <c r="H61"/>
  <c r="BS60"/>
  <c r="BR60"/>
  <c r="BQ60"/>
  <c r="BP60"/>
  <c r="BL60"/>
  <c r="BH60"/>
  <c r="AV60"/>
  <c r="BC60"/>
  <c r="BW60" s="1"/>
  <c r="BB60"/>
  <c r="BV60" s="1"/>
  <c r="BA60"/>
  <c r="AG60"/>
  <c r="AB60"/>
  <c r="AI60"/>
  <c r="AH60"/>
  <c r="X60"/>
  <c r="S60"/>
  <c r="R60"/>
  <c r="Q60"/>
  <c r="T60" s="1"/>
  <c r="P60"/>
  <c r="L60"/>
  <c r="H60"/>
  <c r="BS59"/>
  <c r="BR59"/>
  <c r="BQ59"/>
  <c r="BP59"/>
  <c r="BL59"/>
  <c r="BH59"/>
  <c r="BB59"/>
  <c r="BV59" s="1"/>
  <c r="AV59"/>
  <c r="BC59"/>
  <c r="BW59" s="1"/>
  <c r="BA59"/>
  <c r="AI59"/>
  <c r="AM59" s="1"/>
  <c r="AB59"/>
  <c r="X59"/>
  <c r="AH59"/>
  <c r="AG59"/>
  <c r="T59"/>
  <c r="S59"/>
  <c r="R59"/>
  <c r="AL59" s="1"/>
  <c r="Q59"/>
  <c r="AK59" s="1"/>
  <c r="P59"/>
  <c r="L59"/>
  <c r="H59"/>
  <c r="BS58"/>
  <c r="BR58"/>
  <c r="BQ58"/>
  <c r="BP58"/>
  <c r="BL58"/>
  <c r="BH58"/>
  <c r="AV58"/>
  <c r="BC58"/>
  <c r="BW58" s="1"/>
  <c r="BB58"/>
  <c r="BV58" s="1"/>
  <c r="BA58"/>
  <c r="AG58"/>
  <c r="AB58"/>
  <c r="AI58"/>
  <c r="AH58"/>
  <c r="X58"/>
  <c r="S58"/>
  <c r="R58"/>
  <c r="Q58"/>
  <c r="T58" s="1"/>
  <c r="P58"/>
  <c r="L58"/>
  <c r="H58"/>
  <c r="BS57"/>
  <c r="BR57"/>
  <c r="BQ57"/>
  <c r="BP57"/>
  <c r="BL57"/>
  <c r="BH57"/>
  <c r="BB57"/>
  <c r="BV57" s="1"/>
  <c r="AV57"/>
  <c r="BC57"/>
  <c r="BW57" s="1"/>
  <c r="BA57"/>
  <c r="AI57"/>
  <c r="AM57" s="1"/>
  <c r="AB57"/>
  <c r="X57"/>
  <c r="AH57"/>
  <c r="AG57"/>
  <c r="T57"/>
  <c r="S57"/>
  <c r="R57"/>
  <c r="AL57" s="1"/>
  <c r="Q57"/>
  <c r="AK57" s="1"/>
  <c r="P57"/>
  <c r="L57"/>
  <c r="H57"/>
  <c r="BS56"/>
  <c r="BR56"/>
  <c r="BQ56"/>
  <c r="BP56"/>
  <c r="BL56"/>
  <c r="BH56"/>
  <c r="AV56"/>
  <c r="BC56"/>
  <c r="BW56" s="1"/>
  <c r="BB56"/>
  <c r="BV56" s="1"/>
  <c r="BA56"/>
  <c r="AG56"/>
  <c r="AB56"/>
  <c r="AI56"/>
  <c r="AH56"/>
  <c r="X56"/>
  <c r="S56"/>
  <c r="R56"/>
  <c r="Q56"/>
  <c r="T56" s="1"/>
  <c r="P56"/>
  <c r="L56"/>
  <c r="H56"/>
  <c r="BS55"/>
  <c r="BR55"/>
  <c r="BQ55"/>
  <c r="BP55"/>
  <c r="BL55"/>
  <c r="BH55"/>
  <c r="BB55"/>
  <c r="BV55" s="1"/>
  <c r="AV55"/>
  <c r="BC55"/>
  <c r="BW55" s="1"/>
  <c r="BA55"/>
  <c r="AI55"/>
  <c r="AM55" s="1"/>
  <c r="AB55"/>
  <c r="X55"/>
  <c r="AH55"/>
  <c r="AG55"/>
  <c r="T55"/>
  <c r="S55"/>
  <c r="R55"/>
  <c r="AL55" s="1"/>
  <c r="Q55"/>
  <c r="AK55" s="1"/>
  <c r="P55"/>
  <c r="L55"/>
  <c r="H55"/>
  <c r="BS54"/>
  <c r="BR54"/>
  <c r="BQ54"/>
  <c r="BP54"/>
  <c r="BL54"/>
  <c r="BH54"/>
  <c r="AV54"/>
  <c r="BC54"/>
  <c r="BW54" s="1"/>
  <c r="BB54"/>
  <c r="BV54" s="1"/>
  <c r="BA54"/>
  <c r="AG54"/>
  <c r="AB54"/>
  <c r="AI54"/>
  <c r="AH54"/>
  <c r="X54"/>
  <c r="S54"/>
  <c r="AM54" s="1"/>
  <c r="R54"/>
  <c r="Q54"/>
  <c r="T54" s="1"/>
  <c r="P54"/>
  <c r="L54"/>
  <c r="H54"/>
  <c r="BS53"/>
  <c r="BR53"/>
  <c r="BQ53"/>
  <c r="BP53"/>
  <c r="BL53"/>
  <c r="BH53"/>
  <c r="BB53"/>
  <c r="BV53" s="1"/>
  <c r="AV53"/>
  <c r="BC53"/>
  <c r="BW53" s="1"/>
  <c r="BA53"/>
  <c r="AI53"/>
  <c r="AM53" s="1"/>
  <c r="AB53"/>
  <c r="X53"/>
  <c r="AH53"/>
  <c r="AG53"/>
  <c r="AJ53" s="1"/>
  <c r="T53"/>
  <c r="S53"/>
  <c r="R53"/>
  <c r="AL53" s="1"/>
  <c r="Q53"/>
  <c r="AK53" s="1"/>
  <c r="AN53" s="1"/>
  <c r="P53"/>
  <c r="L53"/>
  <c r="H53"/>
  <c r="BS52"/>
  <c r="BR52"/>
  <c r="BQ52"/>
  <c r="BP52"/>
  <c r="BL52"/>
  <c r="BH52"/>
  <c r="AV52"/>
  <c r="BC52"/>
  <c r="BW52" s="1"/>
  <c r="BB52"/>
  <c r="BV52" s="1"/>
  <c r="BA52"/>
  <c r="AG52"/>
  <c r="AB52"/>
  <c r="AI52"/>
  <c r="AH52"/>
  <c r="X52"/>
  <c r="S52"/>
  <c r="AM52" s="1"/>
  <c r="R52"/>
  <c r="Q52"/>
  <c r="T52" s="1"/>
  <c r="P52"/>
  <c r="L52"/>
  <c r="H52"/>
  <c r="BS51"/>
  <c r="BR51"/>
  <c r="BQ51"/>
  <c r="BP51"/>
  <c r="BL51"/>
  <c r="BH51"/>
  <c r="BB51"/>
  <c r="BV51" s="1"/>
  <c r="AV51"/>
  <c r="BC51"/>
  <c r="BW51" s="1"/>
  <c r="BA51"/>
  <c r="AI51"/>
  <c r="AM51" s="1"/>
  <c r="AB51"/>
  <c r="X51"/>
  <c r="AH51"/>
  <c r="AG51"/>
  <c r="T51"/>
  <c r="S51"/>
  <c r="R51"/>
  <c r="AL51" s="1"/>
  <c r="Q51"/>
  <c r="AK51" s="1"/>
  <c r="P51"/>
  <c r="L51"/>
  <c r="H51"/>
  <c r="BS50"/>
  <c r="BR50"/>
  <c r="BQ50"/>
  <c r="BP50"/>
  <c r="BL50"/>
  <c r="BH50"/>
  <c r="AV50"/>
  <c r="BC50"/>
  <c r="BW50" s="1"/>
  <c r="BB50"/>
  <c r="BV50" s="1"/>
  <c r="BA50"/>
  <c r="AG50"/>
  <c r="AB50"/>
  <c r="AI50"/>
  <c r="AH50"/>
  <c r="X50"/>
  <c r="S50"/>
  <c r="R50"/>
  <c r="Q50"/>
  <c r="T50" s="1"/>
  <c r="P50"/>
  <c r="L50"/>
  <c r="H50"/>
  <c r="BS49"/>
  <c r="BR49"/>
  <c r="BQ49"/>
  <c r="BP49"/>
  <c r="BL49"/>
  <c r="BH49"/>
  <c r="BB49"/>
  <c r="BV49" s="1"/>
  <c r="AV49"/>
  <c r="BC49"/>
  <c r="BW49" s="1"/>
  <c r="BA49"/>
  <c r="AI49"/>
  <c r="AM49" s="1"/>
  <c r="AB49"/>
  <c r="X49"/>
  <c r="AH49"/>
  <c r="AG49"/>
  <c r="T49"/>
  <c r="S49"/>
  <c r="R49"/>
  <c r="AL49" s="1"/>
  <c r="Q49"/>
  <c r="AK49" s="1"/>
  <c r="P49"/>
  <c r="L49"/>
  <c r="H49"/>
  <c r="BS48"/>
  <c r="BR48"/>
  <c r="BQ48"/>
  <c r="BP48"/>
  <c r="BL48"/>
  <c r="BH48"/>
  <c r="AV48"/>
  <c r="BC48"/>
  <c r="BW48" s="1"/>
  <c r="BB48"/>
  <c r="BV48" s="1"/>
  <c r="BA48"/>
  <c r="AG48"/>
  <c r="AB48"/>
  <c r="AI48"/>
  <c r="AH48"/>
  <c r="S48"/>
  <c r="R48"/>
  <c r="Q48"/>
  <c r="T48" s="1"/>
  <c r="P48"/>
  <c r="L48"/>
  <c r="H48"/>
  <c r="BS47"/>
  <c r="BR47"/>
  <c r="BQ47"/>
  <c r="BP47"/>
  <c r="BL47"/>
  <c r="BH47"/>
  <c r="BB47"/>
  <c r="BV47" s="1"/>
  <c r="AV47"/>
  <c r="BC47"/>
  <c r="BW47" s="1"/>
  <c r="BA47"/>
  <c r="AI47"/>
  <c r="AM47" s="1"/>
  <c r="AB47"/>
  <c r="X47"/>
  <c r="AH47"/>
  <c r="AG47"/>
  <c r="T47"/>
  <c r="S47"/>
  <c r="R47"/>
  <c r="AL47" s="1"/>
  <c r="Q47"/>
  <c r="AK47" s="1"/>
  <c r="P47"/>
  <c r="L47"/>
  <c r="H47"/>
  <c r="BS46"/>
  <c r="BR46"/>
  <c r="BQ46"/>
  <c r="BP46"/>
  <c r="BL46"/>
  <c r="BH46"/>
  <c r="AV46"/>
  <c r="BC46"/>
  <c r="BW46" s="1"/>
  <c r="BB46"/>
  <c r="BV46" s="1"/>
  <c r="BA46"/>
  <c r="AG46"/>
  <c r="AB46"/>
  <c r="AI46"/>
  <c r="AH46"/>
  <c r="X46"/>
  <c r="S46"/>
  <c r="R46"/>
  <c r="Q46"/>
  <c r="T46" s="1"/>
  <c r="P46"/>
  <c r="L46"/>
  <c r="H46"/>
  <c r="BS45"/>
  <c r="BR45"/>
  <c r="BQ45"/>
  <c r="BP45"/>
  <c r="BL45"/>
  <c r="BH45"/>
  <c r="BB45"/>
  <c r="BV45" s="1"/>
  <c r="AV45"/>
  <c r="BC45"/>
  <c r="BW45" s="1"/>
  <c r="BA45"/>
  <c r="AI45"/>
  <c r="AM45" s="1"/>
  <c r="AB45"/>
  <c r="X45"/>
  <c r="AH45"/>
  <c r="AG45"/>
  <c r="T45"/>
  <c r="S45"/>
  <c r="R45"/>
  <c r="AL45" s="1"/>
  <c r="Q45"/>
  <c r="AK45" s="1"/>
  <c r="P45"/>
  <c r="L45"/>
  <c r="H45"/>
  <c r="BS44"/>
  <c r="BR44"/>
  <c r="BQ44"/>
  <c r="BP44"/>
  <c r="BL44"/>
  <c r="BH44"/>
  <c r="AV44"/>
  <c r="BC44"/>
  <c r="BW44" s="1"/>
  <c r="BB44"/>
  <c r="BV44" s="1"/>
  <c r="BA44"/>
  <c r="AG44"/>
  <c r="AB44"/>
  <c r="AI44"/>
  <c r="AH44"/>
  <c r="S44"/>
  <c r="AM44" s="1"/>
  <c r="R44"/>
  <c r="Q44"/>
  <c r="P44"/>
  <c r="L44"/>
  <c r="H44"/>
  <c r="BS43"/>
  <c r="BR43"/>
  <c r="BQ43"/>
  <c r="BP43"/>
  <c r="BL43"/>
  <c r="BH43"/>
  <c r="BB43"/>
  <c r="BV43" s="1"/>
  <c r="AV43"/>
  <c r="BC43"/>
  <c r="BW43" s="1"/>
  <c r="BA43"/>
  <c r="AI43"/>
  <c r="AM43" s="1"/>
  <c r="AB43"/>
  <c r="AH43"/>
  <c r="X43"/>
  <c r="S43"/>
  <c r="R43"/>
  <c r="Q43"/>
  <c r="T43" s="1"/>
  <c r="P43"/>
  <c r="L43"/>
  <c r="H43"/>
  <c r="BS42"/>
  <c r="BR42"/>
  <c r="BQ42"/>
  <c r="BP42"/>
  <c r="BL42"/>
  <c r="BH42"/>
  <c r="AV42"/>
  <c r="BC42"/>
  <c r="BW42" s="1"/>
  <c r="BB42"/>
  <c r="BV42" s="1"/>
  <c r="BA42"/>
  <c r="AG42"/>
  <c r="AB42"/>
  <c r="AI42"/>
  <c r="AH42"/>
  <c r="X42"/>
  <c r="S42"/>
  <c r="R42"/>
  <c r="Q42"/>
  <c r="T42" s="1"/>
  <c r="P42"/>
  <c r="L42"/>
  <c r="H42"/>
  <c r="BS41"/>
  <c r="BR41"/>
  <c r="BQ41"/>
  <c r="BP41"/>
  <c r="BL41"/>
  <c r="BH41"/>
  <c r="BB41"/>
  <c r="BV41" s="1"/>
  <c r="AV41"/>
  <c r="BC41"/>
  <c r="BW41" s="1"/>
  <c r="BA41"/>
  <c r="AI41"/>
  <c r="AM41" s="1"/>
  <c r="AB41"/>
  <c r="AH41"/>
  <c r="X41"/>
  <c r="S41"/>
  <c r="R41"/>
  <c r="Q41"/>
  <c r="T41" s="1"/>
  <c r="P41"/>
  <c r="L41"/>
  <c r="H41"/>
  <c r="BS40"/>
  <c r="BR40"/>
  <c r="BQ40"/>
  <c r="BP40"/>
  <c r="BL40"/>
  <c r="BH40"/>
  <c r="AV40"/>
  <c r="BC40"/>
  <c r="BW40" s="1"/>
  <c r="BB40"/>
  <c r="BV40" s="1"/>
  <c r="BA40"/>
  <c r="AG40"/>
  <c r="AB40"/>
  <c r="AI40"/>
  <c r="AH40"/>
  <c r="X40"/>
  <c r="S40"/>
  <c r="R40"/>
  <c r="Q40"/>
  <c r="T40" s="1"/>
  <c r="P40"/>
  <c r="L40"/>
  <c r="H40"/>
  <c r="BS39"/>
  <c r="BR39"/>
  <c r="BQ39"/>
  <c r="BP39"/>
  <c r="BL39"/>
  <c r="BH39"/>
  <c r="BB39"/>
  <c r="BV39" s="1"/>
  <c r="AV39"/>
  <c r="BC39"/>
  <c r="BW39" s="1"/>
  <c r="BA39"/>
  <c r="AI39"/>
  <c r="AM39" s="1"/>
  <c r="AB39"/>
  <c r="X39"/>
  <c r="AH39"/>
  <c r="AG39"/>
  <c r="S39"/>
  <c r="R39"/>
  <c r="Q39"/>
  <c r="T39" s="1"/>
  <c r="P39"/>
  <c r="L39"/>
  <c r="H39"/>
  <c r="BS38"/>
  <c r="BR38"/>
  <c r="BQ38"/>
  <c r="BP38"/>
  <c r="BL38"/>
  <c r="BH38"/>
  <c r="AV38"/>
  <c r="BC38"/>
  <c r="BW38" s="1"/>
  <c r="BB38"/>
  <c r="BV38" s="1"/>
  <c r="BA38"/>
  <c r="AG38"/>
  <c r="AB38"/>
  <c r="AI38"/>
  <c r="AH38"/>
  <c r="X38"/>
  <c r="S38"/>
  <c r="R38"/>
  <c r="AL38" s="1"/>
  <c r="Q38"/>
  <c r="T38" s="1"/>
  <c r="P38"/>
  <c r="L38"/>
  <c r="H38"/>
  <c r="BS37"/>
  <c r="BR37"/>
  <c r="BQ37"/>
  <c r="BP37"/>
  <c r="BL37"/>
  <c r="BH37"/>
  <c r="BB37"/>
  <c r="BV37" s="1"/>
  <c r="AV37"/>
  <c r="BC37"/>
  <c r="BW37" s="1"/>
  <c r="BA37"/>
  <c r="AI37"/>
  <c r="AM37" s="1"/>
  <c r="AB37"/>
  <c r="AH37"/>
  <c r="X37"/>
  <c r="S37"/>
  <c r="R37"/>
  <c r="Q37"/>
  <c r="T37" s="1"/>
  <c r="P37"/>
  <c r="L37"/>
  <c r="H37"/>
  <c r="BS36"/>
  <c r="BR36"/>
  <c r="BQ36"/>
  <c r="BP36"/>
  <c r="BL36"/>
  <c r="BH36"/>
  <c r="AV36"/>
  <c r="BC36"/>
  <c r="BW36" s="1"/>
  <c r="BB36"/>
  <c r="BV36" s="1"/>
  <c r="BA36"/>
  <c r="AG36"/>
  <c r="AB36"/>
  <c r="AI36"/>
  <c r="AH36"/>
  <c r="X36"/>
  <c r="S36"/>
  <c r="R36"/>
  <c r="Q36"/>
  <c r="T36" s="1"/>
  <c r="P36"/>
  <c r="L36"/>
  <c r="H36"/>
  <c r="BS35"/>
  <c r="BR35"/>
  <c r="BQ35"/>
  <c r="BP35"/>
  <c r="BL35"/>
  <c r="BH35"/>
  <c r="BB35"/>
  <c r="BV35" s="1"/>
  <c r="AV35"/>
  <c r="BC35"/>
  <c r="BW35" s="1"/>
  <c r="BA35"/>
  <c r="AI35"/>
  <c r="AM35" s="1"/>
  <c r="AF35"/>
  <c r="AB35"/>
  <c r="AH35"/>
  <c r="AG35"/>
  <c r="S35"/>
  <c r="R35"/>
  <c r="Q35"/>
  <c r="AK35" s="1"/>
  <c r="P35"/>
  <c r="L35"/>
  <c r="H35"/>
  <c r="BS34"/>
  <c r="BR34"/>
  <c r="BQ34"/>
  <c r="BP34"/>
  <c r="BL34"/>
  <c r="BH34"/>
  <c r="BC34"/>
  <c r="BW34" s="1"/>
  <c r="AR34"/>
  <c r="AH34"/>
  <c r="AG34"/>
  <c r="AF34"/>
  <c r="AB34"/>
  <c r="AI34"/>
  <c r="X34"/>
  <c r="S34"/>
  <c r="AM34" s="1"/>
  <c r="R34"/>
  <c r="Q34"/>
  <c r="P34"/>
  <c r="L34"/>
  <c r="H34"/>
  <c r="BS33"/>
  <c r="BR33"/>
  <c r="BQ33"/>
  <c r="BP33"/>
  <c r="BL33"/>
  <c r="BH33"/>
  <c r="BA33"/>
  <c r="BU33" s="1"/>
  <c r="AV33"/>
  <c r="BC33"/>
  <c r="BW33" s="1"/>
  <c r="BB33"/>
  <c r="BV33" s="1"/>
  <c r="AR33"/>
  <c r="AH33"/>
  <c r="AL33" s="1"/>
  <c r="AF33"/>
  <c r="AB33"/>
  <c r="AI33"/>
  <c r="S33"/>
  <c r="AM33" s="1"/>
  <c r="R33"/>
  <c r="Q33"/>
  <c r="P33"/>
  <c r="L33"/>
  <c r="H33"/>
  <c r="BS32"/>
  <c r="BR32"/>
  <c r="BQ32"/>
  <c r="BP32"/>
  <c r="BL32"/>
  <c r="BH32"/>
  <c r="BC32"/>
  <c r="BW32" s="1"/>
  <c r="AV32"/>
  <c r="AR32"/>
  <c r="BB32"/>
  <c r="BV32" s="1"/>
  <c r="BA32"/>
  <c r="AF32"/>
  <c r="AB32"/>
  <c r="AI32"/>
  <c r="AH32"/>
  <c r="AG32"/>
  <c r="AJ32" s="1"/>
  <c r="S32"/>
  <c r="R32"/>
  <c r="AL32" s="1"/>
  <c r="Q32"/>
  <c r="P32"/>
  <c r="L32"/>
  <c r="H32"/>
  <c r="BS31"/>
  <c r="BR31"/>
  <c r="BQ31"/>
  <c r="BP31"/>
  <c r="BL31"/>
  <c r="BH31"/>
  <c r="BA31"/>
  <c r="BU31" s="1"/>
  <c r="AV31"/>
  <c r="BC31"/>
  <c r="BW31" s="1"/>
  <c r="BB31"/>
  <c r="BV31" s="1"/>
  <c r="AR31"/>
  <c r="AH31"/>
  <c r="AL31" s="1"/>
  <c r="AF31"/>
  <c r="AB31"/>
  <c r="AI31"/>
  <c r="AG31"/>
  <c r="S31"/>
  <c r="R31"/>
  <c r="Q31"/>
  <c r="P31"/>
  <c r="L31"/>
  <c r="H31"/>
  <c r="BS30"/>
  <c r="BR30"/>
  <c r="BQ30"/>
  <c r="BP30"/>
  <c r="BL30"/>
  <c r="BH30"/>
  <c r="BC30"/>
  <c r="BW30" s="1"/>
  <c r="AV30"/>
  <c r="BB30"/>
  <c r="BV30" s="1"/>
  <c r="AR30"/>
  <c r="AF30"/>
  <c r="AB30"/>
  <c r="AI30"/>
  <c r="AH30"/>
  <c r="AG30"/>
  <c r="S30"/>
  <c r="R30"/>
  <c r="AL30" s="1"/>
  <c r="Q30"/>
  <c r="P30"/>
  <c r="L30"/>
  <c r="H30"/>
  <c r="BS29"/>
  <c r="BR29"/>
  <c r="BQ29"/>
  <c r="BP29"/>
  <c r="BL29"/>
  <c r="BH29"/>
  <c r="BA29"/>
  <c r="BU29" s="1"/>
  <c r="AV29"/>
  <c r="BC29"/>
  <c r="BW29" s="1"/>
  <c r="BB29"/>
  <c r="BV29" s="1"/>
  <c r="AR29"/>
  <c r="AH29"/>
  <c r="AL29" s="1"/>
  <c r="AF29"/>
  <c r="AB29"/>
  <c r="AI29"/>
  <c r="AG29"/>
  <c r="S29"/>
  <c r="AM29" s="1"/>
  <c r="R29"/>
  <c r="Q29"/>
  <c r="P29"/>
  <c r="L29"/>
  <c r="H29"/>
  <c r="BS28"/>
  <c r="BR28"/>
  <c r="BQ28"/>
  <c r="BP28"/>
  <c r="BL28"/>
  <c r="BH28"/>
  <c r="BC28"/>
  <c r="BW28" s="1"/>
  <c r="AV28"/>
  <c r="BB28"/>
  <c r="BV28" s="1"/>
  <c r="AR28"/>
  <c r="AF28"/>
  <c r="AB28"/>
  <c r="AI28"/>
  <c r="AH28"/>
  <c r="AG28"/>
  <c r="AJ28" s="1"/>
  <c r="S28"/>
  <c r="R28"/>
  <c r="AL28" s="1"/>
  <c r="Q28"/>
  <c r="P28"/>
  <c r="L28"/>
  <c r="H28"/>
  <c r="BS27"/>
  <c r="BR27"/>
  <c r="BQ27"/>
  <c r="BP27"/>
  <c r="BL27"/>
  <c r="BH27"/>
  <c r="BA27"/>
  <c r="BU27" s="1"/>
  <c r="AV27"/>
  <c r="BC27"/>
  <c r="BW27" s="1"/>
  <c r="BB27"/>
  <c r="BV27" s="1"/>
  <c r="AR27"/>
  <c r="AH27"/>
  <c r="AL27" s="1"/>
  <c r="AF27"/>
  <c r="AB27"/>
  <c r="AI27"/>
  <c r="AG27"/>
  <c r="S27"/>
  <c r="R27"/>
  <c r="Q27"/>
  <c r="P27"/>
  <c r="L27"/>
  <c r="H27"/>
  <c r="BS26"/>
  <c r="BR26"/>
  <c r="BQ26"/>
  <c r="BP26"/>
  <c r="BL26"/>
  <c r="BH26"/>
  <c r="BC26"/>
  <c r="BW26" s="1"/>
  <c r="AV26"/>
  <c r="BB26"/>
  <c r="BV26" s="1"/>
  <c r="AR26"/>
  <c r="AF26"/>
  <c r="AB26"/>
  <c r="AI26"/>
  <c r="AH26"/>
  <c r="AG26"/>
  <c r="S26"/>
  <c r="R26"/>
  <c r="AL26" s="1"/>
  <c r="Q26"/>
  <c r="P26"/>
  <c r="L26"/>
  <c r="H26"/>
  <c r="BS25"/>
  <c r="BR25"/>
  <c r="BQ25"/>
  <c r="BP25"/>
  <c r="BL25"/>
  <c r="BH25"/>
  <c r="BA25"/>
  <c r="BU25" s="1"/>
  <c r="AV25"/>
  <c r="BC25"/>
  <c r="BW25" s="1"/>
  <c r="BB25"/>
  <c r="BV25" s="1"/>
  <c r="AR25"/>
  <c r="AH25"/>
  <c r="AL25" s="1"/>
  <c r="AF25"/>
  <c r="AB25"/>
  <c r="AI25"/>
  <c r="AG25"/>
  <c r="S25"/>
  <c r="R25"/>
  <c r="Q25"/>
  <c r="P25"/>
  <c r="L25"/>
  <c r="H25"/>
  <c r="BS24"/>
  <c r="BR24"/>
  <c r="BQ24"/>
  <c r="BP24"/>
  <c r="BL24"/>
  <c r="BH24"/>
  <c r="BC24"/>
  <c r="BW24" s="1"/>
  <c r="AV24"/>
  <c r="BB24"/>
  <c r="BV24" s="1"/>
  <c r="AR24"/>
  <c r="AF24"/>
  <c r="AB24"/>
  <c r="AI24"/>
  <c r="AH24"/>
  <c r="AG24"/>
  <c r="AJ24" s="1"/>
  <c r="S24"/>
  <c r="R24"/>
  <c r="AL24" s="1"/>
  <c r="Q24"/>
  <c r="P24"/>
  <c r="L24"/>
  <c r="H24"/>
  <c r="BS23"/>
  <c r="BR23"/>
  <c r="BQ23"/>
  <c r="BP23"/>
  <c r="BL23"/>
  <c r="BH23"/>
  <c r="BA23"/>
  <c r="BU23" s="1"/>
  <c r="AV23"/>
  <c r="BC23"/>
  <c r="BW23" s="1"/>
  <c r="BB23"/>
  <c r="BV23" s="1"/>
  <c r="AR23"/>
  <c r="AH23"/>
  <c r="AL23" s="1"/>
  <c r="AF23"/>
  <c r="AB23"/>
  <c r="AI23"/>
  <c r="AG23"/>
  <c r="S23"/>
  <c r="R23"/>
  <c r="Q23"/>
  <c r="P23"/>
  <c r="L23"/>
  <c r="H23"/>
  <c r="BS22"/>
  <c r="BR22"/>
  <c r="BQ22"/>
  <c r="BP22"/>
  <c r="BL22"/>
  <c r="BH22"/>
  <c r="BC22"/>
  <c r="BW22" s="1"/>
  <c r="AV22"/>
  <c r="BB22"/>
  <c r="BV22" s="1"/>
  <c r="AR22"/>
  <c r="AF22"/>
  <c r="AB22"/>
  <c r="AI22"/>
  <c r="AH22"/>
  <c r="AG22"/>
  <c r="S22"/>
  <c r="R22"/>
  <c r="AL22" s="1"/>
  <c r="Q22"/>
  <c r="P22"/>
  <c r="L22"/>
  <c r="H22"/>
  <c r="BS21"/>
  <c r="BR21"/>
  <c r="BQ21"/>
  <c r="BP21"/>
  <c r="BL21"/>
  <c r="BH21"/>
  <c r="BA21"/>
  <c r="BU21" s="1"/>
  <c r="AV21"/>
  <c r="BC21"/>
  <c r="BW21" s="1"/>
  <c r="BB21"/>
  <c r="BV21" s="1"/>
  <c r="AR21"/>
  <c r="AH21"/>
  <c r="AL21" s="1"/>
  <c r="AF21"/>
  <c r="AB21"/>
  <c r="AI21"/>
  <c r="AG21"/>
  <c r="S21"/>
  <c r="R21"/>
  <c r="Q21"/>
  <c r="P21"/>
  <c r="L21"/>
  <c r="H21"/>
  <c r="BS20"/>
  <c r="BR20"/>
  <c r="BQ20"/>
  <c r="BP20"/>
  <c r="BL20"/>
  <c r="BH20"/>
  <c r="BC20"/>
  <c r="BW20" s="1"/>
  <c r="AV20"/>
  <c r="BB20"/>
  <c r="BV20" s="1"/>
  <c r="AR20"/>
  <c r="AF20"/>
  <c r="AB20"/>
  <c r="AI20"/>
  <c r="AH20"/>
  <c r="AG20"/>
  <c r="AJ20" s="1"/>
  <c r="S20"/>
  <c r="R20"/>
  <c r="AL20" s="1"/>
  <c r="Q20"/>
  <c r="P20"/>
  <c r="L20"/>
  <c r="H20"/>
  <c r="BS19"/>
  <c r="BR19"/>
  <c r="BQ19"/>
  <c r="BP19"/>
  <c r="BL19"/>
  <c r="BH19"/>
  <c r="BA19"/>
  <c r="BU19" s="1"/>
  <c r="AV19"/>
  <c r="BC19"/>
  <c r="BW19" s="1"/>
  <c r="BB19"/>
  <c r="BV19" s="1"/>
  <c r="AR19"/>
  <c r="AH19"/>
  <c r="AL19" s="1"/>
  <c r="AF19"/>
  <c r="AB19"/>
  <c r="AI19"/>
  <c r="AG19"/>
  <c r="S19"/>
  <c r="AM19" s="1"/>
  <c r="R19"/>
  <c r="Q19"/>
  <c r="P19"/>
  <c r="L19"/>
  <c r="H19"/>
  <c r="BS18"/>
  <c r="BR18"/>
  <c r="BQ18"/>
  <c r="BP18"/>
  <c r="BL18"/>
  <c r="BH18"/>
  <c r="BC18"/>
  <c r="BW18" s="1"/>
  <c r="AV18"/>
  <c r="BB18"/>
  <c r="BV18" s="1"/>
  <c r="AR18"/>
  <c r="AF18"/>
  <c r="AB18"/>
  <c r="AI18"/>
  <c r="AH18"/>
  <c r="AG18"/>
  <c r="S18"/>
  <c r="R18"/>
  <c r="AL18" s="1"/>
  <c r="Q18"/>
  <c r="P18"/>
  <c r="L18"/>
  <c r="H18"/>
  <c r="BS17"/>
  <c r="BR17"/>
  <c r="BQ17"/>
  <c r="BP17"/>
  <c r="BL17"/>
  <c r="BH17"/>
  <c r="BA17"/>
  <c r="BU17" s="1"/>
  <c r="AV17"/>
  <c r="BC17"/>
  <c r="BW17" s="1"/>
  <c r="BB17"/>
  <c r="BV17" s="1"/>
  <c r="AR17"/>
  <c r="AH17"/>
  <c r="AL17" s="1"/>
  <c r="AF17"/>
  <c r="AB17"/>
  <c r="AI17"/>
  <c r="AG17"/>
  <c r="S17"/>
  <c r="AM17" s="1"/>
  <c r="R17"/>
  <c r="Q17"/>
  <c r="P17"/>
  <c r="L17"/>
  <c r="H17"/>
  <c r="BS16"/>
  <c r="BR16"/>
  <c r="BQ16"/>
  <c r="BP16"/>
  <c r="BL16"/>
  <c r="BH16"/>
  <c r="BC16"/>
  <c r="BW16" s="1"/>
  <c r="AV16"/>
  <c r="BB16"/>
  <c r="BV16" s="1"/>
  <c r="AR16"/>
  <c r="AF16"/>
  <c r="AB16"/>
  <c r="AI16"/>
  <c r="AH16"/>
  <c r="AG16"/>
  <c r="AJ16" s="1"/>
  <c r="S16"/>
  <c r="R16"/>
  <c r="AL16" s="1"/>
  <c r="Q16"/>
  <c r="P16"/>
  <c r="L16"/>
  <c r="H16"/>
  <c r="BS15"/>
  <c r="BR15"/>
  <c r="BQ15"/>
  <c r="BP15"/>
  <c r="BL15"/>
  <c r="BH15"/>
  <c r="BA15"/>
  <c r="BU15" s="1"/>
  <c r="AV15"/>
  <c r="BC15"/>
  <c r="BW15" s="1"/>
  <c r="BB15"/>
  <c r="BV15" s="1"/>
  <c r="AR15"/>
  <c r="AH15"/>
  <c r="AL15" s="1"/>
  <c r="AF15"/>
  <c r="AB15"/>
  <c r="X15"/>
  <c r="AI15"/>
  <c r="AG15"/>
  <c r="T15"/>
  <c r="S15"/>
  <c r="AM15" s="1"/>
  <c r="R15"/>
  <c r="Q15"/>
  <c r="P15"/>
  <c r="L15"/>
  <c r="H15"/>
  <c r="BS14"/>
  <c r="BR14"/>
  <c r="BQ14"/>
  <c r="BP14"/>
  <c r="BL14"/>
  <c r="BH14"/>
  <c r="BC14"/>
  <c r="BW14" s="1"/>
  <c r="AV14"/>
  <c r="BB14"/>
  <c r="BV14" s="1"/>
  <c r="AR14"/>
  <c r="AF14"/>
  <c r="AB14"/>
  <c r="AI14"/>
  <c r="AH14"/>
  <c r="AG14"/>
  <c r="AJ14" s="1"/>
  <c r="S14"/>
  <c r="R14"/>
  <c r="Q14"/>
  <c r="P14"/>
  <c r="L14"/>
  <c r="H14"/>
  <c r="BS13"/>
  <c r="BR13"/>
  <c r="BQ13"/>
  <c r="BP13"/>
  <c r="BL13"/>
  <c r="BH13"/>
  <c r="BA13"/>
  <c r="BU13" s="1"/>
  <c r="AV13"/>
  <c r="BC13"/>
  <c r="BW13" s="1"/>
  <c r="BB13"/>
  <c r="BV13" s="1"/>
  <c r="AR13"/>
  <c r="AH13"/>
  <c r="AL13" s="1"/>
  <c r="AF13"/>
  <c r="AB13"/>
  <c r="X13"/>
  <c r="AI13"/>
  <c r="AG13"/>
  <c r="T13"/>
  <c r="S13"/>
  <c r="R13"/>
  <c r="Q13"/>
  <c r="AK13" s="1"/>
  <c r="P13"/>
  <c r="L13"/>
  <c r="H13"/>
  <c r="BS12"/>
  <c r="BR12"/>
  <c r="BQ12"/>
  <c r="BP12"/>
  <c r="BL12"/>
  <c r="BH12"/>
  <c r="BC12"/>
  <c r="BW12" s="1"/>
  <c r="AV12"/>
  <c r="BB12"/>
  <c r="BV12" s="1"/>
  <c r="AR12"/>
  <c r="AF12"/>
  <c r="AB12"/>
  <c r="AI12"/>
  <c r="AH12"/>
  <c r="AG12"/>
  <c r="AJ12" s="1"/>
  <c r="S12"/>
  <c r="R12"/>
  <c r="AL12" s="1"/>
  <c r="Q12"/>
  <c r="P12"/>
  <c r="L12"/>
  <c r="H12"/>
  <c r="BS11"/>
  <c r="BR11"/>
  <c r="BQ11"/>
  <c r="BP11"/>
  <c r="BL11"/>
  <c r="BH11"/>
  <c r="BA11"/>
  <c r="BU11" s="1"/>
  <c r="AV11"/>
  <c r="BC11"/>
  <c r="BW11" s="1"/>
  <c r="BB11"/>
  <c r="BV11" s="1"/>
  <c r="AR11"/>
  <c r="AH11"/>
  <c r="AL11" s="1"/>
  <c r="AF11"/>
  <c r="AB11"/>
  <c r="AI11"/>
  <c r="AG11"/>
  <c r="AJ11" s="1"/>
  <c r="S11"/>
  <c r="R11"/>
  <c r="Q11"/>
  <c r="P11"/>
  <c r="L11"/>
  <c r="H11"/>
  <c r="BS10"/>
  <c r="BR10"/>
  <c r="BQ10"/>
  <c r="BP10"/>
  <c r="BL10"/>
  <c r="BH10"/>
  <c r="BC10"/>
  <c r="BW10" s="1"/>
  <c r="AV10"/>
  <c r="BB10"/>
  <c r="BV10" s="1"/>
  <c r="AR10"/>
  <c r="AF10"/>
  <c r="AB10"/>
  <c r="AI10"/>
  <c r="AH10"/>
  <c r="AG10"/>
  <c r="S10"/>
  <c r="R10"/>
  <c r="AL10" s="1"/>
  <c r="Q10"/>
  <c r="P10"/>
  <c r="L10"/>
  <c r="H10"/>
  <c r="BS9"/>
  <c r="BR9"/>
  <c r="BQ9"/>
  <c r="BP9"/>
  <c r="BL9"/>
  <c r="BH9"/>
  <c r="BB9"/>
  <c r="BV9" s="1"/>
  <c r="BA9"/>
  <c r="BU9" s="1"/>
  <c r="AV9"/>
  <c r="BC9"/>
  <c r="BW9" s="1"/>
  <c r="AR9"/>
  <c r="AI9"/>
  <c r="AM9" s="1"/>
  <c r="AH9"/>
  <c r="AL9" s="1"/>
  <c r="AF9"/>
  <c r="AB9"/>
  <c r="X9"/>
  <c r="AG9"/>
  <c r="T9"/>
  <c r="S9"/>
  <c r="R9"/>
  <c r="Q9"/>
  <c r="AK9" s="1"/>
  <c r="P9"/>
  <c r="L9"/>
  <c r="H9"/>
  <c r="BS8"/>
  <c r="BR8"/>
  <c r="BQ8"/>
  <c r="BP8"/>
  <c r="BL8"/>
  <c r="BH8"/>
  <c r="BC8"/>
  <c r="BW8" s="1"/>
  <c r="AV8"/>
  <c r="BB8"/>
  <c r="BV8" s="1"/>
  <c r="BA8"/>
  <c r="AG8"/>
  <c r="AB8"/>
  <c r="AI8"/>
  <c r="AH8"/>
  <c r="X8"/>
  <c r="S8"/>
  <c r="AM8" s="1"/>
  <c r="R8"/>
  <c r="AL8" s="1"/>
  <c r="Q8"/>
  <c r="T8" s="1"/>
  <c r="P8"/>
  <c r="L8"/>
  <c r="H8"/>
  <c r="BS7"/>
  <c r="BR7"/>
  <c r="BQ7"/>
  <c r="BP7"/>
  <c r="BL7"/>
  <c r="BH7"/>
  <c r="BB7"/>
  <c r="BV7" s="1"/>
  <c r="BA7"/>
  <c r="AV7"/>
  <c r="BC7"/>
  <c r="BW7" s="1"/>
  <c r="AR7"/>
  <c r="AH7"/>
  <c r="AL7" s="1"/>
  <c r="AI7"/>
  <c r="AM7" s="1"/>
  <c r="AF7"/>
  <c r="AB7"/>
  <c r="X7"/>
  <c r="AG7"/>
  <c r="AJ7" s="1"/>
  <c r="T7"/>
  <c r="S7"/>
  <c r="R7"/>
  <c r="Q7"/>
  <c r="AK7" s="1"/>
  <c r="AN7" s="1"/>
  <c r="P7"/>
  <c r="L7"/>
  <c r="H7"/>
  <c r="BS6"/>
  <c r="BR6"/>
  <c r="BQ6"/>
  <c r="BP6"/>
  <c r="BL6"/>
  <c r="BH6"/>
  <c r="BC6"/>
  <c r="AS179"/>
  <c r="BB6"/>
  <c r="AO179"/>
  <c r="AC179"/>
  <c r="AB6"/>
  <c r="AB179" s="1"/>
  <c r="AI6"/>
  <c r="V179"/>
  <c r="U179"/>
  <c r="S6"/>
  <c r="AM6" s="1"/>
  <c r="R6"/>
  <c r="R179" s="1"/>
  <c r="Q6"/>
  <c r="Q179" s="1"/>
  <c r="P6"/>
  <c r="L6"/>
  <c r="H6"/>
  <c r="BU7" l="1"/>
  <c r="BX7" s="1"/>
  <c r="BD6"/>
  <c r="BX84"/>
  <c r="BX76"/>
  <c r="BX127"/>
  <c r="BX80"/>
  <c r="BX88"/>
  <c r="BX11"/>
  <c r="BX19"/>
  <c r="BX27"/>
  <c r="BX75"/>
  <c r="BX13"/>
  <c r="BX17"/>
  <c r="BX25"/>
  <c r="BX33"/>
  <c r="BX9"/>
  <c r="BX15"/>
  <c r="BX23"/>
  <c r="BX31"/>
  <c r="BX21"/>
  <c r="BX29"/>
  <c r="BX78"/>
  <c r="BX86"/>
  <c r="BD164"/>
  <c r="AJ35"/>
  <c r="AL41"/>
  <c r="AL44"/>
  <c r="AL58"/>
  <c r="AL77"/>
  <c r="AK84"/>
  <c r="AJ84"/>
  <c r="AL85"/>
  <c r="AL86"/>
  <c r="AN86" s="1"/>
  <c r="AM87"/>
  <c r="AN98"/>
  <c r="AJ98"/>
  <c r="AM99"/>
  <c r="AM121"/>
  <c r="AL127"/>
  <c r="AJ131"/>
  <c r="AN132"/>
  <c r="AK159"/>
  <c r="AM70"/>
  <c r="AL79"/>
  <c r="AL87"/>
  <c r="AL113"/>
  <c r="AK18"/>
  <c r="AJ23"/>
  <c r="AM24"/>
  <c r="AJ27"/>
  <c r="AJ31"/>
  <c r="AN45"/>
  <c r="AJ45"/>
  <c r="AM46"/>
  <c r="AL60"/>
  <c r="AK80"/>
  <c r="AJ80"/>
  <c r="AL81"/>
  <c r="AK88"/>
  <c r="AN88" s="1"/>
  <c r="AJ88"/>
  <c r="AL89"/>
  <c r="AL90"/>
  <c r="AL93"/>
  <c r="AL97"/>
  <c r="AN100"/>
  <c r="AJ100"/>
  <c r="AN108"/>
  <c r="AJ108"/>
  <c r="AN122"/>
  <c r="AM123"/>
  <c r="AL136"/>
  <c r="AL160"/>
  <c r="AL162"/>
  <c r="AM166"/>
  <c r="AL83"/>
  <c r="AJ93"/>
  <c r="AM107"/>
  <c r="AM115"/>
  <c r="AM119"/>
  <c r="AK11"/>
  <c r="AM12"/>
  <c r="AJ15"/>
  <c r="AK19"/>
  <c r="AM23"/>
  <c r="AM31"/>
  <c r="AM36"/>
  <c r="AM38"/>
  <c r="AL50"/>
  <c r="AL74"/>
  <c r="AL78"/>
  <c r="AN78" s="1"/>
  <c r="AL80"/>
  <c r="AL82"/>
  <c r="AL84"/>
  <c r="AM91"/>
  <c r="AJ92"/>
  <c r="AJ122"/>
  <c r="AL140"/>
  <c r="AL148"/>
  <c r="AL163"/>
  <c r="AM168"/>
  <c r="AM13"/>
  <c r="AN13" s="1"/>
  <c r="AM14"/>
  <c r="AK17"/>
  <c r="AN17" s="1"/>
  <c r="AK25"/>
  <c r="AL34"/>
  <c r="AJ34"/>
  <c r="AL35"/>
  <c r="AM60"/>
  <c r="AL66"/>
  <c r="AJ78"/>
  <c r="AN80"/>
  <c r="AM81"/>
  <c r="AN84"/>
  <c r="AJ86"/>
  <c r="AL99"/>
  <c r="AL105"/>
  <c r="AN106"/>
  <c r="AJ106"/>
  <c r="AN114"/>
  <c r="AJ114"/>
  <c r="AL121"/>
  <c r="AL124"/>
  <c r="AM11"/>
  <c r="AN11" s="1"/>
  <c r="AM27"/>
  <c r="AK31"/>
  <c r="AN31" s="1"/>
  <c r="AN35"/>
  <c r="AL43"/>
  <c r="AL52"/>
  <c r="AL103"/>
  <c r="AM109"/>
  <c r="AL111"/>
  <c r="AL117"/>
  <c r="AL126"/>
  <c r="AL144"/>
  <c r="AL152"/>
  <c r="AM162"/>
  <c r="AL164"/>
  <c r="AL166"/>
  <c r="AJ13"/>
  <c r="AK21"/>
  <c r="AN21" s="1"/>
  <c r="AM25"/>
  <c r="AN25" s="1"/>
  <c r="AK26"/>
  <c r="AK29"/>
  <c r="AN29" s="1"/>
  <c r="AL37"/>
  <c r="AM42"/>
  <c r="AL68"/>
  <c r="AJ69"/>
  <c r="AL120"/>
  <c r="AN129"/>
  <c r="AJ129"/>
  <c r="BV6"/>
  <c r="BU32"/>
  <c r="BX32" s="1"/>
  <c r="BD32"/>
  <c r="AK15"/>
  <c r="AN15" s="1"/>
  <c r="AK10"/>
  <c r="AM16"/>
  <c r="AJ17"/>
  <c r="AM20"/>
  <c r="AJ21"/>
  <c r="AK22"/>
  <c r="AJ25"/>
  <c r="AM28"/>
  <c r="AJ29"/>
  <c r="AK30"/>
  <c r="AM32"/>
  <c r="BD8"/>
  <c r="BU8"/>
  <c r="BX8" s="1"/>
  <c r="AJ10"/>
  <c r="AL14"/>
  <c r="AJ18"/>
  <c r="AN19"/>
  <c r="AM21"/>
  <c r="AJ22"/>
  <c r="AK23"/>
  <c r="AN23" s="1"/>
  <c r="AJ26"/>
  <c r="AK27"/>
  <c r="AN27" s="1"/>
  <c r="AJ30"/>
  <c r="AK8"/>
  <c r="AN8" s="1"/>
  <c r="AJ8"/>
  <c r="AN9"/>
  <c r="AJ9"/>
  <c r="AM10"/>
  <c r="AK12"/>
  <c r="AK14"/>
  <c r="AK16"/>
  <c r="AN16" s="1"/>
  <c r="AM18"/>
  <c r="AN18" s="1"/>
  <c r="AJ19"/>
  <c r="AK20"/>
  <c r="AN20" s="1"/>
  <c r="AM22"/>
  <c r="AK24"/>
  <c r="AM26"/>
  <c r="AK28"/>
  <c r="AN28" s="1"/>
  <c r="AM30"/>
  <c r="AK32"/>
  <c r="AN32" s="1"/>
  <c r="BD40"/>
  <c r="BU40"/>
  <c r="BX40" s="1"/>
  <c r="BD48"/>
  <c r="BU48"/>
  <c r="BX48" s="1"/>
  <c r="BU49"/>
  <c r="BX49" s="1"/>
  <c r="BD49"/>
  <c r="AK50"/>
  <c r="AJ50"/>
  <c r="BD56"/>
  <c r="BU56"/>
  <c r="BX56" s="1"/>
  <c r="BU57"/>
  <c r="BX57" s="1"/>
  <c r="BD57"/>
  <c r="AK58"/>
  <c r="AJ58"/>
  <c r="BD64"/>
  <c r="BU64"/>
  <c r="BX64" s="1"/>
  <c r="BU65"/>
  <c r="BX65" s="1"/>
  <c r="BD65"/>
  <c r="AK66"/>
  <c r="AJ66"/>
  <c r="BD72"/>
  <c r="BU72"/>
  <c r="BX72" s="1"/>
  <c r="BU73"/>
  <c r="BX73" s="1"/>
  <c r="BD73"/>
  <c r="AK74"/>
  <c r="AJ74"/>
  <c r="AR6"/>
  <c r="AR8"/>
  <c r="T6"/>
  <c r="X6"/>
  <c r="AE179"/>
  <c r="AQ179"/>
  <c r="AU179"/>
  <c r="BS179"/>
  <c r="BD7"/>
  <c r="BD9"/>
  <c r="T10"/>
  <c r="X10"/>
  <c r="BD11"/>
  <c r="T12"/>
  <c r="X12"/>
  <c r="BD13"/>
  <c r="T14"/>
  <c r="X14"/>
  <c r="BD15"/>
  <c r="T16"/>
  <c r="X16"/>
  <c r="BD17"/>
  <c r="T18"/>
  <c r="X18"/>
  <c r="BD19"/>
  <c r="T20"/>
  <c r="X20"/>
  <c r="BD21"/>
  <c r="T22"/>
  <c r="X22"/>
  <c r="BD23"/>
  <c r="T24"/>
  <c r="X24"/>
  <c r="BD25"/>
  <c r="T26"/>
  <c r="X26"/>
  <c r="BD27"/>
  <c r="T28"/>
  <c r="X28"/>
  <c r="BD29"/>
  <c r="T30"/>
  <c r="X30"/>
  <c r="BD31"/>
  <c r="T32"/>
  <c r="X32"/>
  <c r="AG33"/>
  <c r="AJ33" s="1"/>
  <c r="BD33"/>
  <c r="AV34"/>
  <c r="BA34"/>
  <c r="T35"/>
  <c r="X35"/>
  <c r="AL36"/>
  <c r="AM40"/>
  <c r="AL42"/>
  <c r="AL46"/>
  <c r="AM48"/>
  <c r="AN49"/>
  <c r="AJ49"/>
  <c r="AL54"/>
  <c r="AM56"/>
  <c r="AN57"/>
  <c r="AJ57"/>
  <c r="AL62"/>
  <c r="AM64"/>
  <c r="AN65"/>
  <c r="AJ65"/>
  <c r="AL70"/>
  <c r="AM72"/>
  <c r="AN73"/>
  <c r="AJ73"/>
  <c r="AM76"/>
  <c r="BU37"/>
  <c r="BX37" s="1"/>
  <c r="BD37"/>
  <c r="AK38"/>
  <c r="AN38" s="1"/>
  <c r="AJ38"/>
  <c r="BU43"/>
  <c r="BX43" s="1"/>
  <c r="BD43"/>
  <c r="AK44"/>
  <c r="AN44" s="1"/>
  <c r="AJ44"/>
  <c r="BD50"/>
  <c r="BU50"/>
  <c r="BX50" s="1"/>
  <c r="BU51"/>
  <c r="BX51" s="1"/>
  <c r="BD51"/>
  <c r="AK52"/>
  <c r="AN52" s="1"/>
  <c r="AJ52"/>
  <c r="BD58"/>
  <c r="BU58"/>
  <c r="BX58" s="1"/>
  <c r="BU59"/>
  <c r="BX59" s="1"/>
  <c r="BD59"/>
  <c r="AK60"/>
  <c r="AN60" s="1"/>
  <c r="AJ60"/>
  <c r="BD66"/>
  <c r="BU66"/>
  <c r="BX66" s="1"/>
  <c r="BU67"/>
  <c r="BX67" s="1"/>
  <c r="BD67"/>
  <c r="AK68"/>
  <c r="AJ68"/>
  <c r="BD74"/>
  <c r="BU74"/>
  <c r="BX74" s="1"/>
  <c r="AF8"/>
  <c r="S179"/>
  <c r="T179" s="1"/>
  <c r="W179"/>
  <c r="AD179"/>
  <c r="AH6"/>
  <c r="AL6" s="1"/>
  <c r="AP179"/>
  <c r="AT179"/>
  <c r="BH179"/>
  <c r="BR179"/>
  <c r="BW6"/>
  <c r="BA10"/>
  <c r="BA179" s="1"/>
  <c r="BA12"/>
  <c r="BA14"/>
  <c r="BA16"/>
  <c r="BA18"/>
  <c r="BA20"/>
  <c r="BA22"/>
  <c r="BA24"/>
  <c r="BA26"/>
  <c r="BA28"/>
  <c r="BA30"/>
  <c r="T34"/>
  <c r="AK34"/>
  <c r="AN34" s="1"/>
  <c r="AL39"/>
  <c r="AL40"/>
  <c r="AL48"/>
  <c r="AM50"/>
  <c r="AN51"/>
  <c r="AJ51"/>
  <c r="AL56"/>
  <c r="AM58"/>
  <c r="AN59"/>
  <c r="AJ59"/>
  <c r="AL64"/>
  <c r="AM66"/>
  <c r="AN67"/>
  <c r="AJ67"/>
  <c r="AL72"/>
  <c r="AM74"/>
  <c r="AN75"/>
  <c r="AJ75"/>
  <c r="AL76"/>
  <c r="AN82"/>
  <c r="AN90"/>
  <c r="BU35"/>
  <c r="BX35" s="1"/>
  <c r="BD35"/>
  <c r="AK36"/>
  <c r="AN36" s="1"/>
  <c r="AJ36"/>
  <c r="BD38"/>
  <c r="BU38"/>
  <c r="BX38" s="1"/>
  <c r="BU41"/>
  <c r="BX41" s="1"/>
  <c r="BD41"/>
  <c r="AK42"/>
  <c r="AJ42"/>
  <c r="BD44"/>
  <c r="BU44"/>
  <c r="BX44" s="1"/>
  <c r="BU45"/>
  <c r="BX45" s="1"/>
  <c r="BD45"/>
  <c r="AK46"/>
  <c r="AJ46"/>
  <c r="BD52"/>
  <c r="BU52"/>
  <c r="BX52" s="1"/>
  <c r="BU53"/>
  <c r="BX53" s="1"/>
  <c r="BD53"/>
  <c r="AK54"/>
  <c r="AJ54"/>
  <c r="BD60"/>
  <c r="BU60"/>
  <c r="BX60" s="1"/>
  <c r="BU61"/>
  <c r="BX61" s="1"/>
  <c r="BD61"/>
  <c r="AK62"/>
  <c r="AJ62"/>
  <c r="BD68"/>
  <c r="BU68"/>
  <c r="BX68" s="1"/>
  <c r="BU69"/>
  <c r="BX69" s="1"/>
  <c r="BD69"/>
  <c r="AK70"/>
  <c r="AJ70"/>
  <c r="T11"/>
  <c r="X11"/>
  <c r="T17"/>
  <c r="X17"/>
  <c r="T19"/>
  <c r="X19"/>
  <c r="T21"/>
  <c r="X21"/>
  <c r="T23"/>
  <c r="X23"/>
  <c r="T25"/>
  <c r="X25"/>
  <c r="T27"/>
  <c r="X27"/>
  <c r="T29"/>
  <c r="X29"/>
  <c r="T31"/>
  <c r="X31"/>
  <c r="T33"/>
  <c r="X33"/>
  <c r="BB34"/>
  <c r="BV34" s="1"/>
  <c r="BD75"/>
  <c r="BD36"/>
  <c r="BU36"/>
  <c r="BX36" s="1"/>
  <c r="BU39"/>
  <c r="BX39" s="1"/>
  <c r="BD39"/>
  <c r="AK40"/>
  <c r="AJ40"/>
  <c r="BD42"/>
  <c r="BU42"/>
  <c r="BX42" s="1"/>
  <c r="BD46"/>
  <c r="BU46"/>
  <c r="BX46" s="1"/>
  <c r="BU47"/>
  <c r="BX47" s="1"/>
  <c r="BD47"/>
  <c r="AK48"/>
  <c r="AJ48"/>
  <c r="BD54"/>
  <c r="BU54"/>
  <c r="BX54" s="1"/>
  <c r="BU55"/>
  <c r="BX55" s="1"/>
  <c r="BD55"/>
  <c r="AK56"/>
  <c r="AN56" s="1"/>
  <c r="AJ56"/>
  <c r="BD62"/>
  <c r="BU62"/>
  <c r="BX62" s="1"/>
  <c r="BU63"/>
  <c r="BX63" s="1"/>
  <c r="BD63"/>
  <c r="AK64"/>
  <c r="AJ64"/>
  <c r="BD70"/>
  <c r="BU70"/>
  <c r="BX70" s="1"/>
  <c r="BU71"/>
  <c r="BX71" s="1"/>
  <c r="BD71"/>
  <c r="AK72"/>
  <c r="AN72" s="1"/>
  <c r="AJ72"/>
  <c r="AK76"/>
  <c r="AJ76"/>
  <c r="AJ39"/>
  <c r="AN47"/>
  <c r="AJ47"/>
  <c r="AN55"/>
  <c r="AJ55"/>
  <c r="AN63"/>
  <c r="AJ63"/>
  <c r="AN71"/>
  <c r="AJ71"/>
  <c r="T91"/>
  <c r="BA93"/>
  <c r="AR93"/>
  <c r="BU94"/>
  <c r="AK95"/>
  <c r="AJ95"/>
  <c r="BD101"/>
  <c r="BU101"/>
  <c r="BX101" s="1"/>
  <c r="BU102"/>
  <c r="BX102" s="1"/>
  <c r="BD102"/>
  <c r="AK103"/>
  <c r="AJ103"/>
  <c r="BD109"/>
  <c r="BU109"/>
  <c r="BX109" s="1"/>
  <c r="BU110"/>
  <c r="BX110" s="1"/>
  <c r="BD110"/>
  <c r="AK111"/>
  <c r="AJ111"/>
  <c r="BD119"/>
  <c r="BU119"/>
  <c r="BX119" s="1"/>
  <c r="BD123"/>
  <c r="BU123"/>
  <c r="BX123" s="1"/>
  <c r="AF36"/>
  <c r="AR36"/>
  <c r="AF38"/>
  <c r="AR38"/>
  <c r="AF40"/>
  <c r="AR40"/>
  <c r="AF42"/>
  <c r="AR42"/>
  <c r="AF44"/>
  <c r="AR44"/>
  <c r="AF46"/>
  <c r="AR46"/>
  <c r="AF48"/>
  <c r="AR48"/>
  <c r="AF50"/>
  <c r="AR50"/>
  <c r="AF52"/>
  <c r="AR52"/>
  <c r="AF54"/>
  <c r="AR54"/>
  <c r="AF56"/>
  <c r="AR56"/>
  <c r="AF58"/>
  <c r="AR58"/>
  <c r="AF60"/>
  <c r="AR60"/>
  <c r="AF62"/>
  <c r="AR62"/>
  <c r="AF64"/>
  <c r="AR64"/>
  <c r="AF66"/>
  <c r="AR66"/>
  <c r="AF68"/>
  <c r="AR68"/>
  <c r="AF70"/>
  <c r="AR70"/>
  <c r="AF72"/>
  <c r="AR72"/>
  <c r="AF74"/>
  <c r="AR74"/>
  <c r="AF76"/>
  <c r="AR76"/>
  <c r="AG77"/>
  <c r="AR77"/>
  <c r="AG79"/>
  <c r="AR79"/>
  <c r="AG81"/>
  <c r="AR81"/>
  <c r="AG83"/>
  <c r="AR83"/>
  <c r="AG85"/>
  <c r="AR85"/>
  <c r="AG87"/>
  <c r="AR87"/>
  <c r="AG89"/>
  <c r="AR89"/>
  <c r="AR90"/>
  <c r="T93"/>
  <c r="X95"/>
  <c r="AM101"/>
  <c r="AN102"/>
  <c r="AJ102"/>
  <c r="AN110"/>
  <c r="AJ110"/>
  <c r="AL115"/>
  <c r="AN115" s="1"/>
  <c r="AL125"/>
  <c r="AM128"/>
  <c r="AK131"/>
  <c r="AN131" s="1"/>
  <c r="AH91"/>
  <c r="AL91" s="1"/>
  <c r="AN91" s="1"/>
  <c r="X91"/>
  <c r="BA91"/>
  <c r="AR91"/>
  <c r="BU92"/>
  <c r="BD95"/>
  <c r="BU95"/>
  <c r="BX95" s="1"/>
  <c r="BU96"/>
  <c r="BX96" s="1"/>
  <c r="BD96"/>
  <c r="AK97"/>
  <c r="AN97" s="1"/>
  <c r="AJ97"/>
  <c r="BD103"/>
  <c r="BU103"/>
  <c r="BX103" s="1"/>
  <c r="BU104"/>
  <c r="BX104" s="1"/>
  <c r="BD104"/>
  <c r="AK105"/>
  <c r="AN105" s="1"/>
  <c r="AJ105"/>
  <c r="BD111"/>
  <c r="BU111"/>
  <c r="BX111" s="1"/>
  <c r="BU112"/>
  <c r="BX112" s="1"/>
  <c r="BD112"/>
  <c r="AK113"/>
  <c r="AN113" s="1"/>
  <c r="AJ113"/>
  <c r="BU126"/>
  <c r="BX126" s="1"/>
  <c r="BD126"/>
  <c r="AK127"/>
  <c r="AJ127"/>
  <c r="BW129"/>
  <c r="BX129" s="1"/>
  <c r="BD129"/>
  <c r="AG37"/>
  <c r="AJ37" s="1"/>
  <c r="AK37"/>
  <c r="AN37" s="1"/>
  <c r="AK39"/>
  <c r="AG41"/>
  <c r="AJ41" s="1"/>
  <c r="AG43"/>
  <c r="AJ43" s="1"/>
  <c r="T44"/>
  <c r="X44"/>
  <c r="X48"/>
  <c r="X64"/>
  <c r="X68"/>
  <c r="T70"/>
  <c r="X70"/>
  <c r="X72"/>
  <c r="AV77"/>
  <c r="BA77"/>
  <c r="T78"/>
  <c r="X78"/>
  <c r="AV79"/>
  <c r="BA79"/>
  <c r="T80"/>
  <c r="X80"/>
  <c r="AV81"/>
  <c r="BA81"/>
  <c r="T82"/>
  <c r="X82"/>
  <c r="AV83"/>
  <c r="BA83"/>
  <c r="T84"/>
  <c r="X84"/>
  <c r="AV85"/>
  <c r="BA85"/>
  <c r="T86"/>
  <c r="X86"/>
  <c r="AV87"/>
  <c r="BA87"/>
  <c r="T88"/>
  <c r="X88"/>
  <c r="AV89"/>
  <c r="BA89"/>
  <c r="T90"/>
  <c r="X90"/>
  <c r="AK93"/>
  <c r="AN93" s="1"/>
  <c r="AM95"/>
  <c r="AN96"/>
  <c r="AJ96"/>
  <c r="AL101"/>
  <c r="AM103"/>
  <c r="AN104"/>
  <c r="AJ104"/>
  <c r="AL109"/>
  <c r="AM111"/>
  <c r="AN112"/>
  <c r="AJ112"/>
  <c r="AL119"/>
  <c r="AL123"/>
  <c r="AN130"/>
  <c r="BC94"/>
  <c r="BW94" s="1"/>
  <c r="AR94"/>
  <c r="BD97"/>
  <c r="BU97"/>
  <c r="BX97" s="1"/>
  <c r="BU98"/>
  <c r="BX98" s="1"/>
  <c r="BD98"/>
  <c r="AK99"/>
  <c r="AJ99"/>
  <c r="BD105"/>
  <c r="BU105"/>
  <c r="BX105" s="1"/>
  <c r="BU106"/>
  <c r="BX106" s="1"/>
  <c r="BD106"/>
  <c r="AK107"/>
  <c r="AJ107"/>
  <c r="BD113"/>
  <c r="BU113"/>
  <c r="BX113" s="1"/>
  <c r="BU114"/>
  <c r="BX114" s="1"/>
  <c r="BD114"/>
  <c r="BD115"/>
  <c r="BU115"/>
  <c r="BX115" s="1"/>
  <c r="BU116"/>
  <c r="BX116" s="1"/>
  <c r="BD116"/>
  <c r="AK117"/>
  <c r="AN117" s="1"/>
  <c r="AJ117"/>
  <c r="BU120"/>
  <c r="BX120" s="1"/>
  <c r="BD120"/>
  <c r="AK121"/>
  <c r="AJ121"/>
  <c r="BU124"/>
  <c r="BX124" s="1"/>
  <c r="BD124"/>
  <c r="AK125"/>
  <c r="AN125" s="1"/>
  <c r="AJ125"/>
  <c r="AR35"/>
  <c r="AF37"/>
  <c r="AR37"/>
  <c r="AF39"/>
  <c r="AR39"/>
  <c r="AF41"/>
  <c r="AR41"/>
  <c r="AF43"/>
  <c r="AR43"/>
  <c r="AF45"/>
  <c r="AR45"/>
  <c r="AF47"/>
  <c r="AR47"/>
  <c r="AF49"/>
  <c r="AR49"/>
  <c r="AF51"/>
  <c r="AR51"/>
  <c r="AF53"/>
  <c r="AR53"/>
  <c r="AF55"/>
  <c r="AR55"/>
  <c r="AF57"/>
  <c r="AR57"/>
  <c r="AF59"/>
  <c r="AR59"/>
  <c r="AF61"/>
  <c r="AR61"/>
  <c r="AF63"/>
  <c r="AR63"/>
  <c r="AF65"/>
  <c r="AR65"/>
  <c r="AF67"/>
  <c r="AR67"/>
  <c r="AF69"/>
  <c r="AR69"/>
  <c r="AF71"/>
  <c r="AR71"/>
  <c r="AF73"/>
  <c r="AR73"/>
  <c r="AF75"/>
  <c r="AR75"/>
  <c r="AI94"/>
  <c r="AM94" s="1"/>
  <c r="AN94" s="1"/>
  <c r="AL95"/>
  <c r="AM127"/>
  <c r="BU90"/>
  <c r="BX90" s="1"/>
  <c r="BD90"/>
  <c r="BC92"/>
  <c r="BW92" s="1"/>
  <c r="AR92"/>
  <c r="BD99"/>
  <c r="BU99"/>
  <c r="BX99" s="1"/>
  <c r="BU100"/>
  <c r="BX100" s="1"/>
  <c r="BD100"/>
  <c r="AK101"/>
  <c r="AJ101"/>
  <c r="BD107"/>
  <c r="BU107"/>
  <c r="BX107" s="1"/>
  <c r="BU108"/>
  <c r="BX108" s="1"/>
  <c r="BD108"/>
  <c r="AK109"/>
  <c r="AJ109"/>
  <c r="BD117"/>
  <c r="BU117"/>
  <c r="BX117" s="1"/>
  <c r="BU118"/>
  <c r="BX118" s="1"/>
  <c r="BD118"/>
  <c r="AK119"/>
  <c r="AJ119"/>
  <c r="BD121"/>
  <c r="BU121"/>
  <c r="BX121" s="1"/>
  <c r="BU122"/>
  <c r="BX122" s="1"/>
  <c r="BD122"/>
  <c r="AK123"/>
  <c r="AN123" s="1"/>
  <c r="AJ123"/>
  <c r="BD125"/>
  <c r="BU125"/>
  <c r="BX125" s="1"/>
  <c r="BD76"/>
  <c r="BD78"/>
  <c r="BD80"/>
  <c r="BD82"/>
  <c r="BD84"/>
  <c r="BD86"/>
  <c r="BD88"/>
  <c r="AJ91"/>
  <c r="AN92"/>
  <c r="T133"/>
  <c r="BD134"/>
  <c r="BU134"/>
  <c r="BX134" s="1"/>
  <c r="AK140"/>
  <c r="AJ140"/>
  <c r="BD142"/>
  <c r="BU142"/>
  <c r="BX142" s="1"/>
  <c r="AK148"/>
  <c r="AJ148"/>
  <c r="BD150"/>
  <c r="BU150"/>
  <c r="BX150" s="1"/>
  <c r="BD158"/>
  <c r="BU158"/>
  <c r="BX158" s="1"/>
  <c r="AF95"/>
  <c r="AR95"/>
  <c r="AF97"/>
  <c r="AR97"/>
  <c r="AF99"/>
  <c r="AR99"/>
  <c r="AF101"/>
  <c r="AR101"/>
  <c r="AF103"/>
  <c r="AR103"/>
  <c r="AF105"/>
  <c r="AR105"/>
  <c r="AF107"/>
  <c r="AR107"/>
  <c r="AF109"/>
  <c r="AR109"/>
  <c r="AF111"/>
  <c r="AR111"/>
  <c r="AF113"/>
  <c r="AR113"/>
  <c r="AJ115"/>
  <c r="AR115"/>
  <c r="AF117"/>
  <c r="AR117"/>
  <c r="AF119"/>
  <c r="AR119"/>
  <c r="AF121"/>
  <c r="AR121"/>
  <c r="AF123"/>
  <c r="AR123"/>
  <c r="AF125"/>
  <c r="AR125"/>
  <c r="AF127"/>
  <c r="AR127"/>
  <c r="BD127"/>
  <c r="AG128"/>
  <c r="AL128"/>
  <c r="BC128"/>
  <c r="BW128" s="1"/>
  <c r="X130"/>
  <c r="AF131"/>
  <c r="BC132"/>
  <c r="BW132" s="1"/>
  <c r="AM158"/>
  <c r="AL165"/>
  <c r="AR131"/>
  <c r="BA131"/>
  <c r="X133"/>
  <c r="AH133"/>
  <c r="AL133" s="1"/>
  <c r="AR133"/>
  <c r="BA133"/>
  <c r="AK134"/>
  <c r="AN134" s="1"/>
  <c r="AJ134"/>
  <c r="AK138"/>
  <c r="AN138" s="1"/>
  <c r="AJ138"/>
  <c r="BD140"/>
  <c r="BU140"/>
  <c r="BX140" s="1"/>
  <c r="AK146"/>
  <c r="AN146" s="1"/>
  <c r="AJ146"/>
  <c r="BD148"/>
  <c r="BU148"/>
  <c r="BX148" s="1"/>
  <c r="AK154"/>
  <c r="AN154" s="1"/>
  <c r="AJ154"/>
  <c r="AK156"/>
  <c r="AN156" s="1"/>
  <c r="AJ156"/>
  <c r="AK160"/>
  <c r="AN160" s="1"/>
  <c r="AJ160"/>
  <c r="AK164"/>
  <c r="AN164" s="1"/>
  <c r="AJ164"/>
  <c r="AK166"/>
  <c r="AJ166"/>
  <c r="X97"/>
  <c r="T101"/>
  <c r="X101"/>
  <c r="T103"/>
  <c r="X103"/>
  <c r="T105"/>
  <c r="X105"/>
  <c r="T107"/>
  <c r="X107"/>
  <c r="T109"/>
  <c r="X109"/>
  <c r="T111"/>
  <c r="X111"/>
  <c r="X113"/>
  <c r="X115"/>
  <c r="T119"/>
  <c r="X119"/>
  <c r="AG120"/>
  <c r="AJ120" s="1"/>
  <c r="AG124"/>
  <c r="AJ124" s="1"/>
  <c r="AK124"/>
  <c r="AN124" s="1"/>
  <c r="T125"/>
  <c r="X125"/>
  <c r="AG126"/>
  <c r="AJ126" s="1"/>
  <c r="AK126"/>
  <c r="T127"/>
  <c r="X127"/>
  <c r="X128"/>
  <c r="AR130"/>
  <c r="T131"/>
  <c r="X131"/>
  <c r="AF132"/>
  <c r="AV134"/>
  <c r="AL158"/>
  <c r="AL161"/>
  <c r="AL167"/>
  <c r="BA132"/>
  <c r="AR132"/>
  <c r="T135"/>
  <c r="AK136"/>
  <c r="AN136" s="1"/>
  <c r="AJ136"/>
  <c r="BD138"/>
  <c r="BU138"/>
  <c r="BX138" s="1"/>
  <c r="AK144"/>
  <c r="AN144" s="1"/>
  <c r="AJ144"/>
  <c r="BD146"/>
  <c r="BU146"/>
  <c r="BX146" s="1"/>
  <c r="AK152"/>
  <c r="AN152" s="1"/>
  <c r="AJ152"/>
  <c r="BD154"/>
  <c r="BU154"/>
  <c r="BX154" s="1"/>
  <c r="BD156"/>
  <c r="BU156"/>
  <c r="BX156" s="1"/>
  <c r="BD160"/>
  <c r="BU160"/>
  <c r="BX160" s="1"/>
  <c r="AK162"/>
  <c r="AJ162"/>
  <c r="BD166"/>
  <c r="BU166"/>
  <c r="BX166" s="1"/>
  <c r="AK168"/>
  <c r="AN168" s="1"/>
  <c r="AJ168"/>
  <c r="AF96"/>
  <c r="AR96"/>
  <c r="AF98"/>
  <c r="AR98"/>
  <c r="AF100"/>
  <c r="AR100"/>
  <c r="AF102"/>
  <c r="AR102"/>
  <c r="AF104"/>
  <c r="AR104"/>
  <c r="AF106"/>
  <c r="AR106"/>
  <c r="AF108"/>
  <c r="AR108"/>
  <c r="AF110"/>
  <c r="AR110"/>
  <c r="AF112"/>
  <c r="AR112"/>
  <c r="AF114"/>
  <c r="AR114"/>
  <c r="AF116"/>
  <c r="AR116"/>
  <c r="AF118"/>
  <c r="AR118"/>
  <c r="AF120"/>
  <c r="AR120"/>
  <c r="AF122"/>
  <c r="AR122"/>
  <c r="AF124"/>
  <c r="AR124"/>
  <c r="AF126"/>
  <c r="AR126"/>
  <c r="BA130"/>
  <c r="AJ132"/>
  <c r="BD136"/>
  <c r="BU136"/>
  <c r="BX136" s="1"/>
  <c r="AK142"/>
  <c r="AN142" s="1"/>
  <c r="AJ142"/>
  <c r="BD144"/>
  <c r="BU144"/>
  <c r="BX144" s="1"/>
  <c r="AK150"/>
  <c r="AN150" s="1"/>
  <c r="AJ150"/>
  <c r="BD152"/>
  <c r="BU152"/>
  <c r="BX152" s="1"/>
  <c r="AK158"/>
  <c r="AJ158"/>
  <c r="BD162"/>
  <c r="BU162"/>
  <c r="BX162" s="1"/>
  <c r="BD168"/>
  <c r="BU168"/>
  <c r="BX168" s="1"/>
  <c r="BA128"/>
  <c r="AJ130"/>
  <c r="AG133"/>
  <c r="AF134"/>
  <c r="AR134"/>
  <c r="AH135"/>
  <c r="AL135" s="1"/>
  <c r="BA135"/>
  <c r="AF136"/>
  <c r="AR136"/>
  <c r="AH137"/>
  <c r="AL137" s="1"/>
  <c r="BA137"/>
  <c r="AF138"/>
  <c r="AR138"/>
  <c r="AH139"/>
  <c r="AL139" s="1"/>
  <c r="BA139"/>
  <c r="AF140"/>
  <c r="AR140"/>
  <c r="AH141"/>
  <c r="AL141" s="1"/>
  <c r="BA141"/>
  <c r="AF142"/>
  <c r="AR142"/>
  <c r="AH143"/>
  <c r="AL143" s="1"/>
  <c r="BA143"/>
  <c r="AF144"/>
  <c r="AR144"/>
  <c r="AH145"/>
  <c r="AL145" s="1"/>
  <c r="BA145"/>
  <c r="AF146"/>
  <c r="AR146"/>
  <c r="AH147"/>
  <c r="AL147"/>
  <c r="BA147"/>
  <c r="AF148"/>
  <c r="AR148"/>
  <c r="AH149"/>
  <c r="AL149" s="1"/>
  <c r="BA149"/>
  <c r="AF150"/>
  <c r="AR150"/>
  <c r="AH151"/>
  <c r="AL151" s="1"/>
  <c r="BA151"/>
  <c r="AF152"/>
  <c r="AR152"/>
  <c r="AH153"/>
  <c r="AL153" s="1"/>
  <c r="BA153"/>
  <c r="AF154"/>
  <c r="AR154"/>
  <c r="AH155"/>
  <c r="AL155" s="1"/>
  <c r="BA155"/>
  <c r="AF156"/>
  <c r="AR156"/>
  <c r="AH157"/>
  <c r="AL157" s="1"/>
  <c r="BA157"/>
  <c r="AF158"/>
  <c r="AR158"/>
  <c r="AH159"/>
  <c r="AJ159" s="1"/>
  <c r="BA159"/>
  <c r="AF160"/>
  <c r="AR160"/>
  <c r="BA161"/>
  <c r="AF162"/>
  <c r="AR162"/>
  <c r="BA163"/>
  <c r="AF164"/>
  <c r="BU164"/>
  <c r="BX164" s="1"/>
  <c r="BA165"/>
  <c r="AF166"/>
  <c r="AR166"/>
  <c r="BA167"/>
  <c r="AF168"/>
  <c r="AR168"/>
  <c r="AG135"/>
  <c r="AG137"/>
  <c r="AG139"/>
  <c r="AG141"/>
  <c r="AG143"/>
  <c r="AG145"/>
  <c r="AG147"/>
  <c r="AG149"/>
  <c r="AG151"/>
  <c r="AG153"/>
  <c r="AG155"/>
  <c r="AG157"/>
  <c r="T158"/>
  <c r="X158"/>
  <c r="T160"/>
  <c r="X160"/>
  <c r="AG161"/>
  <c r="AJ161" s="1"/>
  <c r="AG163"/>
  <c r="AJ163" s="1"/>
  <c r="T164"/>
  <c r="X164"/>
  <c r="AG165"/>
  <c r="AJ165" s="1"/>
  <c r="AG167"/>
  <c r="AJ167" s="1"/>
  <c r="BC179" l="1"/>
  <c r="BB179"/>
  <c r="BD179" s="1"/>
  <c r="BW179"/>
  <c r="BX6"/>
  <c r="BX92"/>
  <c r="BX94"/>
  <c r="AN50"/>
  <c r="AN140"/>
  <c r="AN121"/>
  <c r="AN99"/>
  <c r="AN62"/>
  <c r="AN46"/>
  <c r="AN24"/>
  <c r="AN66"/>
  <c r="AN162"/>
  <c r="AN12"/>
  <c r="AN126"/>
  <c r="AN107"/>
  <c r="AK165"/>
  <c r="AN165" s="1"/>
  <c r="AN109"/>
  <c r="AN148"/>
  <c r="AK41"/>
  <c r="AN41" s="1"/>
  <c r="AN76"/>
  <c r="AN64"/>
  <c r="AN48"/>
  <c r="AN40"/>
  <c r="AN70"/>
  <c r="AN54"/>
  <c r="AN68"/>
  <c r="AM179"/>
  <c r="AK163"/>
  <c r="AN163" s="1"/>
  <c r="AK161"/>
  <c r="AN161" s="1"/>
  <c r="AN166"/>
  <c r="AN119"/>
  <c r="AN26"/>
  <c r="AJ157"/>
  <c r="AK157"/>
  <c r="AN157" s="1"/>
  <c r="AJ141"/>
  <c r="AK141"/>
  <c r="AN141" s="1"/>
  <c r="BU163"/>
  <c r="BX163" s="1"/>
  <c r="BD163"/>
  <c r="BU155"/>
  <c r="BX155" s="1"/>
  <c r="BD155"/>
  <c r="BU28"/>
  <c r="BX28" s="1"/>
  <c r="BD28"/>
  <c r="BU20"/>
  <c r="BX20" s="1"/>
  <c r="BD20"/>
  <c r="BU12"/>
  <c r="BX12" s="1"/>
  <c r="BD12"/>
  <c r="AJ151"/>
  <c r="AK151"/>
  <c r="AN151" s="1"/>
  <c r="AJ143"/>
  <c r="AK143"/>
  <c r="AN143" s="1"/>
  <c r="AJ135"/>
  <c r="AK135"/>
  <c r="AN135" s="1"/>
  <c r="BU161"/>
  <c r="BX161" s="1"/>
  <c r="BD161"/>
  <c r="BU157"/>
  <c r="BX157" s="1"/>
  <c r="BD157"/>
  <c r="BU149"/>
  <c r="BX149" s="1"/>
  <c r="BD149"/>
  <c r="BU141"/>
  <c r="BX141" s="1"/>
  <c r="BD141"/>
  <c r="AJ133"/>
  <c r="AK133"/>
  <c r="AN133" s="1"/>
  <c r="BU130"/>
  <c r="BX130" s="1"/>
  <c r="BD130"/>
  <c r="AJ87"/>
  <c r="AK87"/>
  <c r="AN87" s="1"/>
  <c r="AJ83"/>
  <c r="AK83"/>
  <c r="AN83" s="1"/>
  <c r="AJ79"/>
  <c r="AK79"/>
  <c r="AN79" s="1"/>
  <c r="AG179"/>
  <c r="AJ6"/>
  <c r="BU30"/>
  <c r="BX30" s="1"/>
  <c r="BD30"/>
  <c r="BU22"/>
  <c r="BX22" s="1"/>
  <c r="BD22"/>
  <c r="BU14"/>
  <c r="BX14" s="1"/>
  <c r="BD14"/>
  <c r="AL159"/>
  <c r="AN159" s="1"/>
  <c r="AN158"/>
  <c r="AK120"/>
  <c r="AN120" s="1"/>
  <c r="AK43"/>
  <c r="AN43" s="1"/>
  <c r="AN39"/>
  <c r="AN103"/>
  <c r="X179"/>
  <c r="AN30"/>
  <c r="BV179"/>
  <c r="AJ149"/>
  <c r="AK149"/>
  <c r="AN149" s="1"/>
  <c r="BU147"/>
  <c r="BX147" s="1"/>
  <c r="BD147"/>
  <c r="AJ153"/>
  <c r="AK153"/>
  <c r="AN153" s="1"/>
  <c r="AJ145"/>
  <c r="AK145"/>
  <c r="AN145" s="1"/>
  <c r="AJ137"/>
  <c r="AK137"/>
  <c r="AN137" s="1"/>
  <c r="BU167"/>
  <c r="BX167" s="1"/>
  <c r="BD167"/>
  <c r="BU159"/>
  <c r="BX159" s="1"/>
  <c r="BD159"/>
  <c r="BU151"/>
  <c r="BX151" s="1"/>
  <c r="BD151"/>
  <c r="BU143"/>
  <c r="BX143" s="1"/>
  <c r="BD143"/>
  <c r="BU135"/>
  <c r="BX135" s="1"/>
  <c r="BD135"/>
  <c r="BU133"/>
  <c r="BX133" s="1"/>
  <c r="BD133"/>
  <c r="BU131"/>
  <c r="BX131" s="1"/>
  <c r="BD131"/>
  <c r="BU24"/>
  <c r="BX24" s="1"/>
  <c r="BD24"/>
  <c r="BU16"/>
  <c r="BX16" s="1"/>
  <c r="BD16"/>
  <c r="AK167"/>
  <c r="AN167" s="1"/>
  <c r="BD92"/>
  <c r="BD94"/>
  <c r="AN74"/>
  <c r="AN58"/>
  <c r="AI179"/>
  <c r="AK33"/>
  <c r="AN33" s="1"/>
  <c r="AN10"/>
  <c r="BU139"/>
  <c r="BX139" s="1"/>
  <c r="BD139"/>
  <c r="AJ128"/>
  <c r="AK128"/>
  <c r="AN128" s="1"/>
  <c r="AJ155"/>
  <c r="AK155"/>
  <c r="AN155" s="1"/>
  <c r="AJ147"/>
  <c r="AK147"/>
  <c r="AN147" s="1"/>
  <c r="AJ139"/>
  <c r="AK139"/>
  <c r="AN139" s="1"/>
  <c r="BU165"/>
  <c r="BX165" s="1"/>
  <c r="BD165"/>
  <c r="BU153"/>
  <c r="BX153" s="1"/>
  <c r="BD153"/>
  <c r="BU145"/>
  <c r="BX145" s="1"/>
  <c r="BD145"/>
  <c r="BU137"/>
  <c r="BX137" s="1"/>
  <c r="BD137"/>
  <c r="BU128"/>
  <c r="BX128" s="1"/>
  <c r="BD128"/>
  <c r="BD132"/>
  <c r="BU132"/>
  <c r="BX132" s="1"/>
  <c r="BU89"/>
  <c r="BX89" s="1"/>
  <c r="BD89"/>
  <c r="BU87"/>
  <c r="BX87" s="1"/>
  <c r="BD87"/>
  <c r="BU85"/>
  <c r="BX85" s="1"/>
  <c r="BD85"/>
  <c r="BU83"/>
  <c r="BX83" s="1"/>
  <c r="BD83"/>
  <c r="BU81"/>
  <c r="BX81" s="1"/>
  <c r="BD81"/>
  <c r="BU79"/>
  <c r="BX79" s="1"/>
  <c r="BD79"/>
  <c r="BU77"/>
  <c r="BX77" s="1"/>
  <c r="BD77"/>
  <c r="BU91"/>
  <c r="BX91" s="1"/>
  <c r="BD91"/>
  <c r="AJ89"/>
  <c r="AK89"/>
  <c r="AN89" s="1"/>
  <c r="AJ85"/>
  <c r="AK85"/>
  <c r="AN85" s="1"/>
  <c r="AJ81"/>
  <c r="AK81"/>
  <c r="AN81" s="1"/>
  <c r="AJ77"/>
  <c r="AK77"/>
  <c r="AN77" s="1"/>
  <c r="BU93"/>
  <c r="BX93" s="1"/>
  <c r="BD93"/>
  <c r="BU26"/>
  <c r="BX26" s="1"/>
  <c r="BD26"/>
  <c r="BU18"/>
  <c r="BX18" s="1"/>
  <c r="BD18"/>
  <c r="BU10"/>
  <c r="BX10" s="1"/>
  <c r="BD10"/>
  <c r="BU34"/>
  <c r="BX34" s="1"/>
  <c r="BD34"/>
  <c r="AF179"/>
  <c r="AN22"/>
  <c r="AN101"/>
  <c r="AJ94"/>
  <c r="AN127"/>
  <c r="AN111"/>
  <c r="AN95"/>
  <c r="AN42"/>
  <c r="AH179"/>
  <c r="AN14"/>
  <c r="BU179" l="1"/>
  <c r="BX179" s="1"/>
  <c r="AJ179"/>
  <c r="AK179"/>
  <c r="AN6"/>
  <c r="AN179" s="1"/>
  <c r="AL179"/>
</calcChain>
</file>

<file path=xl/sharedStrings.xml><?xml version="1.0" encoding="utf-8"?>
<sst xmlns="http://schemas.openxmlformats.org/spreadsheetml/2006/main" count="617" uniqueCount="386">
  <si>
    <t>INVESTIGATII PARACLINICE</t>
  </si>
  <si>
    <t>04.05.2023-incetare contract P0294</t>
  </si>
  <si>
    <t>NR. CRT</t>
  </si>
  <si>
    <t xml:space="preserve">NR. CONTR </t>
  </si>
  <si>
    <t>TIP</t>
  </si>
  <si>
    <t>DENUMIRE FURNIZOR</t>
  </si>
  <si>
    <t>IANUARIE 2023</t>
  </si>
  <si>
    <t>FEBRUARIE 2023</t>
  </si>
  <si>
    <t>MARTIE 2023</t>
  </si>
  <si>
    <t>TRIM I 2023</t>
  </si>
  <si>
    <t>APRILIE 2023</t>
  </si>
  <si>
    <t>MAI 2023</t>
  </si>
  <si>
    <t>IUNIE 2023</t>
  </si>
  <si>
    <t>TRIM II 2023</t>
  </si>
  <si>
    <t>SEMESTRUL I 2023</t>
  </si>
  <si>
    <t>IUL 2023</t>
  </si>
  <si>
    <t>AUG UST 2023</t>
  </si>
  <si>
    <t>SEPTEMBRIE 2023</t>
  </si>
  <si>
    <t>TOTAL TRIM III  2023</t>
  </si>
  <si>
    <t>OCTOMBRIE 2023</t>
  </si>
  <si>
    <t>NOIEMBRIE 2023</t>
  </si>
  <si>
    <t>DECEMBRIE  2023</t>
  </si>
  <si>
    <t>TRIM IV</t>
  </si>
  <si>
    <t>SEM II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</si>
  <si>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</si>
  <si>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</si>
  <si>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</si>
  <si>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</si>
  <si>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</si>
  <si>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</si>
  <si>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</si>
  <si>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</si>
  <si>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</si>
  <si>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</si>
  <si>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</si>
  <si>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</si>
  <si>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</si>
  <si>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</si>
  <si>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</si>
  <si>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</si>
  <si>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</si>
  <si>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</si>
  <si>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</si>
  <si>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</si>
  <si>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</si>
  <si>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</si>
  <si>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</si>
  <si>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</si>
  <si>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</si>
  <si>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</si>
  <si>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</si>
  <si>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</si>
  <si>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</si>
  <si>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</si>
  <si>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</si>
  <si>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</si>
  <si>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</si>
  <si>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</si>
  <si>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</si>
  <si>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</si>
  <si>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</si>
  <si>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</si>
  <si>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</si>
  <si>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</si>
  <si>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</si>
  <si>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</si>
  <si>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</si>
  <si>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</si>
  <si>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P0084</t>
  </si>
  <si>
    <t>CMI DR. MOROIANU SILVIA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</si>
  <si>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</si>
  <si>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</si>
  <si>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</si>
  <si>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</si>
  <si>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</si>
  <si>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</si>
  <si>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</si>
  <si>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</si>
  <si>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</si>
  <si>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</si>
  <si>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</si>
  <si>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P0096</t>
  </si>
  <si>
    <t>DIAMED CENTER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</si>
  <si>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</si>
  <si>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</si>
  <si>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</si>
  <si>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</si>
  <si>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</si>
  <si>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</si>
  <si>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</si>
  <si>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</si>
  <si>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</si>
  <si>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</si>
  <si>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</si>
  <si>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</si>
  <si>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</si>
  <si>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</si>
  <si>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</si>
  <si>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</si>
  <si>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</si>
  <si>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</si>
  <si>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</si>
  <si>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</si>
  <si>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</si>
  <si>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</si>
  <si>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</si>
  <si>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</si>
  <si>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</si>
  <si>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P0124</t>
  </si>
  <si>
    <t>CENTRUL MEDICAL MATEI BASARAB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</si>
  <si>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</si>
  <si>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</si>
  <si>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</si>
  <si>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</si>
  <si>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</si>
  <si>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</si>
  <si>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</si>
  <si>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</si>
  <si>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</si>
  <si>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</si>
  <si>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P0139</t>
  </si>
  <si>
    <t>CLINICA LIFE- MED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</si>
  <si>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</si>
  <si>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</si>
  <si>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</si>
  <si>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</si>
  <si>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</si>
  <si>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</si>
  <si>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</si>
  <si>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</si>
  <si>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</si>
  <si>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</si>
  <si>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</si>
  <si>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</si>
  <si>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</si>
  <si>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</si>
  <si>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</si>
  <si>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</si>
  <si>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</si>
  <si>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</si>
  <si>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</si>
  <si>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</si>
  <si>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</si>
  <si>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</si>
  <si>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</si>
  <si>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</si>
  <si>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</si>
  <si>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</si>
  <si>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</si>
  <si>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</si>
  <si>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</si>
  <si>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</si>
  <si>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</si>
  <si>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</si>
  <si>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</si>
  <si>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</si>
  <si>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</si>
  <si>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</si>
  <si>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</si>
  <si>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</si>
  <si>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P0207</t>
  </si>
  <si>
    <t>GHENCEA MEDICAL CENTER SA</t>
  </si>
  <si>
    <t>P0208</t>
  </si>
  <si>
    <t>CENTRUL MEDICAL AIDE-SANTE SRL</t>
  </si>
  <si>
    <t>P0213</t>
  </si>
  <si>
    <t>DISCOVERY CLINIC SRL</t>
  </si>
  <si>
    <t>P0217</t>
  </si>
  <si>
    <t>ROMAR DIAGNOSTIC CENTER SRL</t>
  </si>
  <si>
    <t>P0218</t>
  </si>
  <si>
    <t xml:space="preserve">L 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</si>
  <si>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</si>
  <si>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</si>
  <si>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</si>
  <si>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</si>
  <si>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</si>
  <si>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</si>
  <si>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</si>
  <si>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</si>
  <si>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</si>
  <si>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</si>
  <si>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</si>
  <si>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</si>
  <si>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</si>
  <si>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</si>
  <si>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</si>
  <si>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</si>
  <si>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</si>
  <si>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</si>
  <si>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SRL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</si>
  <si>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</si>
  <si>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</si>
  <si>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</si>
  <si>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</si>
  <si>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</si>
  <si>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</si>
  <si>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</si>
  <si>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</si>
  <si>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</si>
  <si>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</si>
  <si>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</si>
  <si>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</si>
  <si>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P0256</t>
  </si>
  <si>
    <t>CENTRUL MEDICAL "POLICLINICO DI MONZA"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</si>
  <si>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</si>
  <si>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</si>
  <si>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</si>
  <si>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</si>
  <si>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</si>
  <si>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</si>
  <si>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</si>
  <si>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</si>
  <si>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</si>
  <si>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</si>
  <si>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</si>
  <si>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</si>
  <si>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</si>
  <si>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</si>
  <si>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</si>
  <si>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</si>
  <si>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</si>
  <si>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</si>
  <si>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</si>
  <si>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</si>
  <si>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</si>
  <si>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</si>
  <si>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</si>
  <si>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</si>
  <si>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</si>
  <si>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</si>
  <si>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</si>
  <si>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</si>
  <si>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</si>
  <si>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</si>
  <si>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</si>
  <si>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</si>
  <si>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</si>
  <si>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</si>
  <si>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</si>
  <si>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</si>
  <si>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</si>
  <si>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</si>
  <si>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</si>
  <si>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</si>
  <si>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</si>
  <si>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</si>
  <si>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</si>
  <si>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</si>
  <si>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</si>
  <si>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</si>
  <si>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</si>
  <si>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</si>
  <si>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</si>
  <si>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</si>
  <si>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</si>
  <si>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</si>
  <si>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P0294</t>
  </si>
  <si>
    <t>SYNERGY LABORATORIES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</si>
  <si>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</si>
  <si>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</si>
  <si>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</si>
  <si>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</si>
  <si>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</si>
  <si>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</si>
  <si>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</si>
  <si>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</si>
  <si>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</si>
  <si>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</si>
  <si>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</si>
  <si>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</si>
  <si>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</si>
  <si>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</si>
  <si>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</si>
  <si>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</si>
  <si>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</si>
  <si>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</si>
  <si>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</si>
  <si>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</si>
  <si>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</si>
  <si>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L + AP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</si>
  <si>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</si>
  <si>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</si>
  <si>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</si>
  <si>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</si>
  <si>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</si>
  <si>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</si>
  <si>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</si>
  <si>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</si>
  <si>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</si>
  <si>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</si>
  <si>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</si>
  <si>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</si>
  <si>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</si>
  <si>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</si>
  <si>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</si>
  <si>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</si>
  <si>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SC 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</si>
  <si>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</si>
  <si>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</si>
  <si>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</si>
  <si>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</si>
  <si>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</si>
  <si>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</si>
  <si>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</si>
  <si>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</si>
  <si>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</si>
  <si>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</si>
  <si>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</si>
  <si>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</si>
  <si>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</si>
  <si>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</si>
  <si>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</si>
  <si>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</si>
  <si>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</si>
  <si>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</si>
  <si>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</si>
  <si>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</si>
  <si>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</si>
  <si>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</si>
  <si>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</si>
  <si>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</si>
  <si>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</si>
  <si>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</si>
  <si>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</si>
  <si>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</si>
  <si>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</si>
  <si>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</si>
  <si>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</si>
  <si>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</si>
  <si>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</si>
  <si>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</si>
  <si>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</si>
  <si>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</si>
  <si>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</si>
  <si>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</si>
  <si>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</si>
  <si>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</si>
  <si>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</si>
  <si>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</si>
  <si>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</si>
  <si>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</si>
  <si>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</si>
  <si>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</si>
  <si>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</si>
  <si>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</si>
  <si>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</si>
  <si>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</si>
  <si>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</si>
  <si>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</si>
  <si>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</si>
  <si>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</si>
  <si>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</si>
  <si>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</si>
  <si>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</si>
  <si>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</si>
  <si>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</si>
  <si>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</si>
  <si>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</si>
  <si>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</si>
  <si>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</si>
  <si>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</si>
  <si>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</si>
  <si>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</si>
  <si>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</si>
  <si>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</si>
  <si>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>P0355</t>
  </si>
  <si>
    <t>CLINICA MEDICALA EMINESCU 100 SRL</t>
  </si>
  <si>
    <t>P0356</t>
  </si>
  <si>
    <t>SCANMED SRL</t>
  </si>
  <si>
    <t>P0357</t>
  </si>
  <si>
    <t>INFINITY LIFE MEDICAL SRL</t>
  </si>
  <si>
    <t>P0358</t>
  </si>
  <si>
    <t>PHOENIX SCAN AND CARE S.RL</t>
  </si>
  <si>
    <t>P0360</t>
  </si>
  <si>
    <t>SPITAL CLINIC DE ORTOPEDIE TRAUMATOLOGIE SI TBC OSTEOARTICULAR "FOISOR"</t>
  </si>
  <si>
    <t>P0361</t>
  </si>
  <si>
    <t>SC AIS CLINICS &amp; HOSPITAL SRL</t>
  </si>
  <si>
    <t>P0362</t>
  </si>
  <si>
    <t>RMN OMEGA MEDICAL SCAN</t>
  </si>
  <si>
    <t>P0363</t>
  </si>
  <si>
    <t>CLINICA MEDICALA PALLADY</t>
  </si>
  <si>
    <t>P0364</t>
  </si>
  <si>
    <t>GLOBAL MEDICAL ULTRA S.R.L.</t>
  </si>
  <si>
    <t>P0365</t>
  </si>
  <si>
    <t xml:space="preserve">TOTAL CONTRACTE PARACLINIC </t>
  </si>
  <si>
    <t>BROTAC MEDICAL HOSPITAL SRL</t>
  </si>
  <si>
    <t>31.08.2023-valori de contracte paraclinic dupa diminuari si 10% AUGUST  2023</t>
  </si>
</sst>
</file>

<file path=xl/styles.xml><?xml version="1.0" encoding="utf-8"?>
<styleSheet xmlns="http://schemas.openxmlformats.org/spreadsheetml/2006/main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_-* #,##0.00\ _R_O_N_-;\-* #,##0.00\ _R_O_N_-;_-* &quot;-&quot;??\ _R_O_N_-;_-@_-"/>
  </numFmts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name val="Arial Narrow"/>
      <family val="2"/>
    </font>
    <font>
      <i/>
      <sz val="11"/>
      <name val="Arial Narrow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name val="Arial Narrow"/>
      <family val="2"/>
      <charset val="238"/>
    </font>
    <font>
      <sz val="11"/>
      <name val="Arial"/>
      <family val="2"/>
    </font>
    <font>
      <i/>
      <sz val="11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</cellStyleXfs>
  <cellXfs count="114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wrapText="1"/>
    </xf>
    <xf numFmtId="0" fontId="3" fillId="0" borderId="0" xfId="2" applyFont="1" applyFill="1"/>
    <xf numFmtId="0" fontId="4" fillId="0" borderId="0" xfId="2" applyFont="1" applyFill="1"/>
    <xf numFmtId="0" fontId="5" fillId="3" borderId="0" xfId="2" applyFont="1" applyFill="1" applyAlignment="1">
      <alignment horizontal="left" vertical="top" wrapText="1"/>
    </xf>
    <xf numFmtId="0" fontId="2" fillId="0" borderId="0" xfId="2" applyFont="1" applyFill="1" applyAlignment="1">
      <alignment horizontal="left" vertical="top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2" fillId="0" borderId="1" xfId="2" applyFont="1" applyFill="1" applyBorder="1"/>
    <xf numFmtId="164" fontId="3" fillId="0" borderId="1" xfId="3" applyFont="1" applyFill="1" applyBorder="1" applyAlignment="1">
      <alignment horizontal="left" wrapText="1"/>
    </xf>
    <xf numFmtId="4" fontId="2" fillId="0" borderId="1" xfId="2" applyNumberFormat="1" applyFont="1" applyFill="1" applyBorder="1"/>
    <xf numFmtId="4" fontId="6" fillId="0" borderId="1" xfId="2" applyNumberFormat="1" applyFont="1" applyFill="1" applyBorder="1"/>
    <xf numFmtId="4" fontId="8" fillId="0" borderId="1" xfId="2" applyNumberFormat="1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wrapText="1"/>
    </xf>
    <xf numFmtId="164" fontId="3" fillId="0" borderId="1" xfId="1" applyNumberFormat="1" applyFont="1" applyFill="1" applyBorder="1" applyAlignment="1">
      <alignment wrapText="1"/>
    </xf>
    <xf numFmtId="43" fontId="7" fillId="0" borderId="1" xfId="1" applyNumberFormat="1" applyFont="1" applyFill="1" applyBorder="1" applyAlignment="1">
      <alignment wrapText="1"/>
    </xf>
    <xf numFmtId="43" fontId="3" fillId="0" borderId="1" xfId="1" applyNumberFormat="1" applyFont="1" applyFill="1" applyBorder="1" applyAlignment="1">
      <alignment wrapText="1"/>
    </xf>
    <xf numFmtId="0" fontId="3" fillId="0" borderId="0" xfId="2" applyFont="1" applyFill="1" applyAlignment="1">
      <alignment wrapText="1"/>
    </xf>
    <xf numFmtId="164" fontId="3" fillId="0" borderId="1" xfId="1" applyNumberFormat="1" applyFont="1" applyFill="1" applyBorder="1"/>
    <xf numFmtId="164" fontId="3" fillId="0" borderId="1" xfId="3" applyFont="1" applyFill="1" applyBorder="1" applyAlignment="1">
      <alignment wrapText="1"/>
    </xf>
    <xf numFmtId="164" fontId="3" fillId="0" borderId="1" xfId="3" applyFont="1" applyFill="1" applyBorder="1" applyAlignment="1">
      <alignment horizontal="left"/>
    </xf>
    <xf numFmtId="164" fontId="3" fillId="0" borderId="1" xfId="3" applyFont="1" applyFill="1" applyBorder="1" applyAlignment="1">
      <alignment horizontal="center"/>
    </xf>
    <xf numFmtId="164" fontId="3" fillId="0" borderId="1" xfId="3" applyFont="1" applyFill="1" applyBorder="1" applyAlignment="1">
      <alignment horizontal="center" vertical="center"/>
    </xf>
    <xf numFmtId="164" fontId="3" fillId="0" borderId="1" xfId="4" applyFont="1" applyFill="1" applyBorder="1" applyAlignment="1">
      <alignment horizontal="center"/>
    </xf>
    <xf numFmtId="0" fontId="2" fillId="3" borderId="1" xfId="2" applyFont="1" applyFill="1" applyBorder="1"/>
    <xf numFmtId="164" fontId="3" fillId="3" borderId="1" xfId="4" applyFont="1" applyFill="1" applyBorder="1" applyAlignment="1">
      <alignment horizontal="center"/>
    </xf>
    <xf numFmtId="0" fontId="2" fillId="3" borderId="1" xfId="2" applyFont="1" applyFill="1" applyBorder="1" applyAlignment="1">
      <alignment vertical="center" wrapText="1"/>
    </xf>
    <xf numFmtId="4" fontId="2" fillId="3" borderId="1" xfId="2" applyNumberFormat="1" applyFont="1" applyFill="1" applyBorder="1"/>
    <xf numFmtId="4" fontId="6" fillId="3" borderId="1" xfId="2" applyNumberFormat="1" applyFont="1" applyFill="1" applyBorder="1"/>
    <xf numFmtId="4" fontId="8" fillId="3" borderId="1" xfId="2" applyNumberFormat="1" applyFont="1" applyFill="1" applyBorder="1" applyAlignment="1">
      <alignment horizontal="center" vertical="center" wrapText="1"/>
    </xf>
    <xf numFmtId="4" fontId="9" fillId="3" borderId="1" xfId="2" applyNumberFormat="1" applyFont="1" applyFill="1" applyBorder="1" applyAlignment="1">
      <alignment horizontal="center" vertical="center" wrapText="1"/>
    </xf>
    <xf numFmtId="4" fontId="9" fillId="3" borderId="1" xfId="2" applyNumberFormat="1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1" xfId="1" applyNumberFormat="1" applyFont="1" applyFill="1" applyBorder="1"/>
    <xf numFmtId="43" fontId="7" fillId="3" borderId="1" xfId="1" applyNumberFormat="1" applyFont="1" applyFill="1" applyBorder="1" applyAlignment="1">
      <alignment wrapText="1"/>
    </xf>
    <xf numFmtId="0" fontId="3" fillId="3" borderId="0" xfId="2" applyFont="1" applyFill="1"/>
    <xf numFmtId="4" fontId="2" fillId="0" borderId="1" xfId="2" applyNumberFormat="1" applyFont="1" applyFill="1" applyBorder="1" applyAlignment="1">
      <alignment vertical="center" wrapText="1"/>
    </xf>
    <xf numFmtId="164" fontId="3" fillId="0" borderId="5" xfId="4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wrapText="1"/>
    </xf>
    <xf numFmtId="164" fontId="10" fillId="0" borderId="1" xfId="1" applyNumberFormat="1" applyFont="1" applyFill="1" applyBorder="1"/>
    <xf numFmtId="0" fontId="10" fillId="0" borderId="1" xfId="0" applyFont="1" applyFill="1" applyBorder="1"/>
    <xf numFmtId="164" fontId="2" fillId="0" borderId="1" xfId="3" applyFont="1" applyFill="1" applyBorder="1" applyAlignment="1">
      <alignment horizontal="center" vertical="center"/>
    </xf>
    <xf numFmtId="164" fontId="2" fillId="0" borderId="1" xfId="3" applyFont="1" applyFill="1" applyBorder="1" applyAlignment="1">
      <alignment horizontal="center" vertical="center" wrapText="1"/>
    </xf>
    <xf numFmtId="164" fontId="2" fillId="4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" fontId="11" fillId="0" borderId="1" xfId="2" applyNumberFormat="1" applyFont="1" applyFill="1" applyBorder="1"/>
    <xf numFmtId="4" fontId="12" fillId="0" borderId="1" xfId="2" applyNumberFormat="1" applyFont="1" applyFill="1" applyBorder="1" applyAlignment="1">
      <alignment horizontal="center" vertical="center" wrapText="1"/>
    </xf>
    <xf numFmtId="4" fontId="12" fillId="0" borderId="1" xfId="2" applyNumberFormat="1" applyFont="1" applyFill="1" applyBorder="1" applyAlignment="1">
      <alignment wrapText="1"/>
    </xf>
    <xf numFmtId="4" fontId="8" fillId="0" borderId="1" xfId="2" applyNumberFormat="1" applyFont="1" applyFill="1" applyBorder="1" applyAlignment="1">
      <alignment wrapText="1"/>
    </xf>
    <xf numFmtId="43" fontId="7" fillId="0" borderId="1" xfId="1" applyNumberFormat="1" applyFont="1" applyFill="1" applyBorder="1"/>
    <xf numFmtId="43" fontId="3" fillId="0" borderId="1" xfId="1" applyNumberFormat="1" applyFont="1" applyFill="1" applyBorder="1"/>
    <xf numFmtId="0" fontId="3" fillId="0" borderId="1" xfId="5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wrapText="1"/>
    </xf>
    <xf numFmtId="0" fontId="3" fillId="0" borderId="1" xfId="5" applyFont="1" applyFill="1" applyBorder="1" applyAlignment="1">
      <alignment horizontal="left" vertical="top" wrapText="1"/>
    </xf>
    <xf numFmtId="0" fontId="2" fillId="0" borderId="0" xfId="2" applyFont="1" applyFill="1" applyBorder="1"/>
    <xf numFmtId="0" fontId="2" fillId="0" borderId="0" xfId="2" applyFont="1" applyFill="1" applyBorder="1" applyAlignment="1">
      <alignment wrapText="1"/>
    </xf>
    <xf numFmtId="4" fontId="2" fillId="0" borderId="0" xfId="2" applyNumberFormat="1" applyFont="1" applyFill="1" applyBorder="1"/>
    <xf numFmtId="164" fontId="3" fillId="0" borderId="0" xfId="3" applyFont="1" applyFill="1" applyBorder="1" applyAlignment="1">
      <alignment horizontal="center" wrapText="1"/>
    </xf>
    <xf numFmtId="164" fontId="4" fillId="0" borderId="0" xfId="3" applyFont="1" applyFill="1" applyBorder="1" applyAlignment="1">
      <alignment horizontal="center" wrapText="1"/>
    </xf>
    <xf numFmtId="0" fontId="4" fillId="0" borderId="0" xfId="2" applyFont="1" applyFill="1" applyBorder="1"/>
    <xf numFmtId="43" fontId="4" fillId="0" borderId="0" xfId="2" applyNumberFormat="1" applyFont="1" applyFill="1" applyBorder="1"/>
    <xf numFmtId="0" fontId="3" fillId="0" borderId="0" xfId="2" applyFont="1" applyFill="1" applyBorder="1"/>
    <xf numFmtId="164" fontId="13" fillId="0" borderId="0" xfId="3" applyFont="1" applyFill="1" applyBorder="1" applyAlignment="1">
      <alignment horizontal="center" wrapText="1"/>
    </xf>
    <xf numFmtId="4" fontId="4" fillId="0" borderId="0" xfId="2" applyNumberFormat="1" applyFont="1" applyFill="1" applyBorder="1"/>
    <xf numFmtId="164" fontId="3" fillId="0" borderId="0" xfId="1" applyNumberFormat="1" applyFont="1" applyFill="1" applyBorder="1"/>
    <xf numFmtId="164" fontId="4" fillId="0" borderId="0" xfId="1" applyNumberFormat="1" applyFont="1" applyFill="1" applyBorder="1"/>
    <xf numFmtId="43" fontId="4" fillId="0" borderId="0" xfId="2" applyNumberFormat="1" applyFont="1" applyFill="1"/>
    <xf numFmtId="43" fontId="3" fillId="0" borderId="0" xfId="2" applyNumberFormat="1" applyFont="1" applyFill="1" applyBorder="1"/>
    <xf numFmtId="4" fontId="3" fillId="0" borderId="0" xfId="2" applyNumberFormat="1" applyFont="1" applyFill="1" applyBorder="1"/>
    <xf numFmtId="43" fontId="3" fillId="0" borderId="0" xfId="2" applyNumberFormat="1" applyFont="1" applyFill="1"/>
    <xf numFmtId="165" fontId="3" fillId="0" borderId="0" xfId="2" applyNumberFormat="1" applyFont="1" applyFill="1"/>
    <xf numFmtId="165" fontId="4" fillId="0" borderId="0" xfId="2" applyNumberFormat="1" applyFont="1" applyFill="1"/>
    <xf numFmtId="4" fontId="14" fillId="0" borderId="1" xfId="2" applyNumberFormat="1" applyFont="1" applyFill="1" applyBorder="1"/>
    <xf numFmtId="4" fontId="15" fillId="0" borderId="1" xfId="2" applyNumberFormat="1" applyFont="1" applyFill="1" applyBorder="1"/>
    <xf numFmtId="4" fontId="15" fillId="0" borderId="1" xfId="3" applyNumberFormat="1" applyFont="1" applyFill="1" applyBorder="1" applyAlignment="1"/>
    <xf numFmtId="4" fontId="15" fillId="0" borderId="1" xfId="3" applyNumberFormat="1" applyFont="1" applyFill="1" applyBorder="1"/>
    <xf numFmtId="4" fontId="16" fillId="0" borderId="1" xfId="3" applyNumberFormat="1" applyFont="1" applyFill="1" applyBorder="1" applyAlignment="1"/>
    <xf numFmtId="4" fontId="16" fillId="0" borderId="1" xfId="2" applyNumberFormat="1" applyFont="1" applyFill="1" applyBorder="1" applyAlignment="1">
      <alignment horizontal="center" vertical="center" wrapText="1"/>
    </xf>
    <xf numFmtId="4" fontId="16" fillId="0" borderId="1" xfId="2" applyNumberFormat="1" applyFont="1" applyFill="1" applyBorder="1"/>
    <xf numFmtId="43" fontId="17" fillId="0" borderId="1" xfId="1" applyNumberFormat="1" applyFont="1" applyFill="1" applyBorder="1"/>
    <xf numFmtId="0" fontId="17" fillId="0" borderId="0" xfId="2" applyFont="1" applyFill="1"/>
    <xf numFmtId="0" fontId="2" fillId="0" borderId="1" xfId="2" applyFont="1" applyFill="1" applyBorder="1"/>
    <xf numFmtId="43" fontId="3" fillId="3" borderId="1" xfId="1" applyNumberFormat="1" applyFont="1" applyFill="1" applyBorder="1" applyAlignment="1">
      <alignment wrapText="1"/>
    </xf>
    <xf numFmtId="0" fontId="2" fillId="0" borderId="1" xfId="2" applyFont="1" applyFill="1" applyBorder="1"/>
    <xf numFmtId="0" fontId="2" fillId="0" borderId="1" xfId="2" applyFont="1" applyFill="1" applyBorder="1" applyAlignment="1">
      <alignment wrapText="1"/>
    </xf>
    <xf numFmtId="49" fontId="2" fillId="0" borderId="2" xfId="2" applyNumberFormat="1" applyFont="1" applyFill="1" applyBorder="1" applyAlignment="1">
      <alignment horizontal="center"/>
    </xf>
    <xf numFmtId="49" fontId="2" fillId="0" borderId="3" xfId="2" applyNumberFormat="1" applyFont="1" applyFill="1" applyBorder="1" applyAlignment="1">
      <alignment horizontal="center"/>
    </xf>
    <xf numFmtId="49" fontId="2" fillId="0" borderId="4" xfId="2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center"/>
    </xf>
    <xf numFmtId="49" fontId="3" fillId="0" borderId="4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4" fontId="3" fillId="0" borderId="4" xfId="1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/>
    </xf>
    <xf numFmtId="49" fontId="6" fillId="0" borderId="2" xfId="2" applyNumberFormat="1" applyFont="1" applyFill="1" applyBorder="1" applyAlignment="1">
      <alignment horizontal="center"/>
    </xf>
    <xf numFmtId="49" fontId="6" fillId="0" borderId="3" xfId="2" applyNumberFormat="1" applyFont="1" applyFill="1" applyBorder="1" applyAlignment="1">
      <alignment horizontal="center"/>
    </xf>
    <xf numFmtId="49" fontId="6" fillId="0" borderId="4" xfId="2" applyNumberFormat="1" applyFont="1" applyFill="1" applyBorder="1" applyAlignment="1">
      <alignment horizontal="center"/>
    </xf>
    <xf numFmtId="0" fontId="14" fillId="0" borderId="1" xfId="2" applyFont="1" applyFill="1" applyBorder="1"/>
    <xf numFmtId="49" fontId="7" fillId="0" borderId="2" xfId="1" applyNumberFormat="1" applyFont="1" applyFill="1" applyBorder="1" applyAlignment="1">
      <alignment horizontal="center"/>
    </xf>
    <xf numFmtId="49" fontId="7" fillId="0" borderId="3" xfId="1" applyNumberFormat="1" applyFont="1" applyFill="1" applyBorder="1" applyAlignment="1">
      <alignment horizontal="center"/>
    </xf>
    <xf numFmtId="49" fontId="7" fillId="0" borderId="4" xfId="1" applyNumberFormat="1" applyFont="1" applyFill="1" applyBorder="1" applyAlignment="1">
      <alignment horizontal="center"/>
    </xf>
    <xf numFmtId="0" fontId="2" fillId="2" borderId="0" xfId="2" applyFont="1" applyFill="1" applyAlignment="1">
      <alignment horizontal="center" vertical="top" wrapText="1"/>
    </xf>
  </cellXfs>
  <cellStyles count="6">
    <cellStyle name="Comma" xfId="1" builtinId="3"/>
    <cellStyle name="Comma 10 2" xfId="3"/>
    <cellStyle name="Comma 2 3" xfId="4"/>
    <cellStyle name="Normal" xfId="0" builtinId="0"/>
    <cellStyle name="Normal 2 2 3" xfId="2"/>
    <cellStyle name="Normal_PLAFON RAPORTAT TRIM.II,III 2004 10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.08.2023%20-%20valori%20contracte%20paraclinic%20dupa%20regularizare%20Iulie%20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ori la 31.07"/>
      <sheetName val="NECONSUMAT iulie 2023"/>
      <sheetName val="consum mediu "/>
      <sheetName val="sume redistribuite"/>
      <sheetName val="ALOCARE REG"/>
      <sheetName val="ALOCARE PARA Iulie in Aug 2023"/>
      <sheetName val="TOTAL PARA"/>
      <sheetName val="Rad.Dent.Aloc iulie 2023"/>
      <sheetName val="consum mediu RAD DENT  "/>
      <sheetName val="neconsumat rad dent Iulie 2023"/>
      <sheetName val="val max contr denta"/>
      <sheetName val="redistribuite denta"/>
      <sheetName val="lucru alocare reg Denta"/>
      <sheetName val="alocare reg "/>
      <sheetName val="TOTAL RADIOLOGIE DENTARA"/>
      <sheetName val="DISPOBINIL DIN NEC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98"/>
  <sheetViews>
    <sheetView tabSelected="1" zoomScale="70" zoomScaleNormal="70" workbookViewId="0">
      <pane xSplit="4" ySplit="5" topLeftCell="AF6" activePane="bottomRight" state="frozen"/>
      <selection pane="topRight" activeCell="E1" sqref="E1"/>
      <selection pane="bottomLeft" activeCell="A6" sqref="A6"/>
      <selection pane="bottomRight" activeCell="AV187" sqref="AV187"/>
    </sheetView>
  </sheetViews>
  <sheetFormatPr defaultRowHeight="16.5"/>
  <cols>
    <col min="1" max="1" width="5.42578125" style="1" customWidth="1"/>
    <col min="2" max="2" width="8.42578125" style="1" customWidth="1"/>
    <col min="3" max="3" width="9.140625" style="1" bestFit="1" customWidth="1"/>
    <col min="4" max="4" width="28.5703125" style="2" customWidth="1"/>
    <col min="5" max="5" width="13.28515625" style="1" customWidth="1"/>
    <col min="6" max="6" width="10.85546875" style="1" customWidth="1"/>
    <col min="7" max="7" width="13.85546875" style="1" customWidth="1"/>
    <col min="8" max="8" width="15.7109375" style="1" bestFit="1" customWidth="1"/>
    <col min="9" max="9" width="13.42578125" style="1" bestFit="1" customWidth="1"/>
    <col min="10" max="10" width="11.85546875" style="1" customWidth="1"/>
    <col min="11" max="11" width="13.5703125" style="1" bestFit="1" customWidth="1"/>
    <col min="12" max="12" width="15.28515625" style="1" customWidth="1"/>
    <col min="13" max="13" width="14.5703125" style="3" customWidth="1"/>
    <col min="14" max="14" width="12.85546875" style="3" customWidth="1"/>
    <col min="15" max="15" width="14.28515625" style="3" customWidth="1"/>
    <col min="16" max="16" width="16.7109375" style="3" customWidth="1"/>
    <col min="17" max="18" width="13.85546875" style="3" bestFit="1" customWidth="1"/>
    <col min="19" max="21" width="15.7109375" style="3" bestFit="1" customWidth="1"/>
    <col min="22" max="22" width="14.28515625" style="3" bestFit="1" customWidth="1"/>
    <col min="23" max="24" width="15.5703125" style="3" bestFit="1" customWidth="1"/>
    <col min="25" max="25" width="16.5703125" style="4" customWidth="1"/>
    <col min="26" max="26" width="12.7109375" style="4" customWidth="1"/>
    <col min="27" max="27" width="16.85546875" style="4" customWidth="1"/>
    <col min="28" max="28" width="15.85546875" style="4" customWidth="1"/>
    <col min="29" max="29" width="15" style="3" customWidth="1"/>
    <col min="30" max="30" width="12.7109375" style="3" bestFit="1" customWidth="1"/>
    <col min="31" max="31" width="15.140625" style="3" customWidth="1"/>
    <col min="32" max="32" width="21.85546875" style="3" customWidth="1"/>
    <col min="33" max="33" width="16.28515625" style="4" bestFit="1" customWidth="1"/>
    <col min="34" max="34" width="15.7109375" style="4" bestFit="1" customWidth="1"/>
    <col min="35" max="35" width="17.140625" style="4" customWidth="1"/>
    <col min="36" max="36" width="17.85546875" style="4" customWidth="1"/>
    <col min="37" max="37" width="17.42578125" style="4" bestFit="1" customWidth="1"/>
    <col min="38" max="38" width="15" style="4" customWidth="1"/>
    <col min="39" max="39" width="17.85546875" style="4" customWidth="1"/>
    <col min="40" max="40" width="18" style="4" bestFit="1" customWidth="1"/>
    <col min="41" max="41" width="16.42578125" style="3" bestFit="1" customWidth="1"/>
    <col min="42" max="42" width="13.140625" style="3" bestFit="1" customWidth="1"/>
    <col min="43" max="43" width="18.42578125" style="3" customWidth="1"/>
    <col min="44" max="45" width="16.42578125" style="3" bestFit="1" customWidth="1"/>
    <col min="46" max="46" width="13.140625" style="3" bestFit="1" customWidth="1"/>
    <col min="47" max="47" width="16" style="3" customWidth="1"/>
    <col min="48" max="48" width="16.42578125" style="3" bestFit="1" customWidth="1"/>
    <col min="49" max="49" width="16.28515625" style="3" bestFit="1" customWidth="1"/>
    <col min="50" max="50" width="13.140625" style="3" bestFit="1" customWidth="1"/>
    <col min="51" max="51" width="15.85546875" style="3" customWidth="1"/>
    <col min="52" max="53" width="16.28515625" style="3" bestFit="1" customWidth="1"/>
    <col min="54" max="54" width="15" style="3" bestFit="1" customWidth="1"/>
    <col min="55" max="55" width="18" style="3" customWidth="1"/>
    <col min="56" max="56" width="17.7109375" style="3" customWidth="1"/>
    <col min="57" max="57" width="16.28515625" style="3" bestFit="1" customWidth="1"/>
    <col min="58" max="58" width="13.140625" style="3" bestFit="1" customWidth="1"/>
    <col min="59" max="59" width="15.7109375" style="3" customWidth="1"/>
    <col min="60" max="60" width="16.28515625" style="3" bestFit="1" customWidth="1"/>
    <col min="61" max="61" width="16.28515625" style="3" customWidth="1"/>
    <col min="62" max="62" width="13.140625" style="3" bestFit="1" customWidth="1"/>
    <col min="63" max="63" width="17.28515625" style="3" customWidth="1"/>
    <col min="64" max="64" width="16.28515625" style="3" bestFit="1" customWidth="1"/>
    <col min="65" max="65" width="15" style="3" bestFit="1" customWidth="1"/>
    <col min="66" max="66" width="11.28515625" style="3" bestFit="1" customWidth="1"/>
    <col min="67" max="68" width="15" style="3" bestFit="1" customWidth="1"/>
    <col min="69" max="69" width="16.42578125" style="3" customWidth="1"/>
    <col min="70" max="70" width="14.5703125" style="3" customWidth="1"/>
    <col min="71" max="71" width="15.85546875" style="3" customWidth="1"/>
    <col min="72" max="72" width="17.28515625" style="3" customWidth="1"/>
    <col min="73" max="73" width="18.140625" style="3" customWidth="1"/>
    <col min="74" max="74" width="16.5703125" style="3" customWidth="1"/>
    <col min="75" max="75" width="17.42578125" style="3" customWidth="1"/>
    <col min="76" max="76" width="17.5703125" style="3" customWidth="1"/>
    <col min="77" max="16384" width="9.140625" style="3"/>
  </cols>
  <sheetData>
    <row r="1" spans="1:76">
      <c r="D1" s="2" t="s">
        <v>0</v>
      </c>
    </row>
    <row r="2" spans="1:76" ht="26.25" customHeight="1">
      <c r="C2" s="113" t="s">
        <v>385</v>
      </c>
      <c r="D2" s="113"/>
      <c r="E2" s="113"/>
      <c r="F2" s="2"/>
      <c r="G2" s="2"/>
      <c r="H2" s="2"/>
      <c r="I2" s="2"/>
    </row>
    <row r="3" spans="1:76" ht="24">
      <c r="D3" s="5" t="s">
        <v>1</v>
      </c>
      <c r="E3" s="6"/>
    </row>
    <row r="4" spans="1:76">
      <c r="A4" s="92" t="s">
        <v>2</v>
      </c>
      <c r="B4" s="92" t="s">
        <v>3</v>
      </c>
      <c r="C4" s="92" t="s">
        <v>4</v>
      </c>
      <c r="D4" s="93" t="s">
        <v>5</v>
      </c>
      <c r="E4" s="94" t="s">
        <v>6</v>
      </c>
      <c r="F4" s="95"/>
      <c r="G4" s="95"/>
      <c r="H4" s="96"/>
      <c r="I4" s="94" t="s">
        <v>7</v>
      </c>
      <c r="J4" s="95"/>
      <c r="K4" s="95"/>
      <c r="L4" s="96"/>
      <c r="M4" s="94" t="s">
        <v>8</v>
      </c>
      <c r="N4" s="95"/>
      <c r="O4" s="95"/>
      <c r="P4" s="96"/>
      <c r="Q4" s="103" t="s">
        <v>9</v>
      </c>
      <c r="R4" s="104"/>
      <c r="S4" s="104"/>
      <c r="T4" s="105"/>
      <c r="U4" s="94" t="s">
        <v>10</v>
      </c>
      <c r="V4" s="95"/>
      <c r="W4" s="95"/>
      <c r="X4" s="96"/>
      <c r="Y4" s="106" t="s">
        <v>11</v>
      </c>
      <c r="Z4" s="107"/>
      <c r="AA4" s="107"/>
      <c r="AB4" s="108"/>
      <c r="AC4" s="94" t="s">
        <v>12</v>
      </c>
      <c r="AD4" s="95"/>
      <c r="AE4" s="95"/>
      <c r="AF4" s="96"/>
      <c r="AG4" s="106" t="s">
        <v>13</v>
      </c>
      <c r="AH4" s="107"/>
      <c r="AI4" s="107"/>
      <c r="AJ4" s="108"/>
      <c r="AK4" s="106" t="s">
        <v>14</v>
      </c>
      <c r="AL4" s="107"/>
      <c r="AM4" s="107"/>
      <c r="AN4" s="108"/>
      <c r="AO4" s="97" t="s">
        <v>15</v>
      </c>
      <c r="AP4" s="98"/>
      <c r="AQ4" s="98"/>
      <c r="AR4" s="99"/>
      <c r="AS4" s="100" t="s">
        <v>16</v>
      </c>
      <c r="AT4" s="101"/>
      <c r="AU4" s="101"/>
      <c r="AV4" s="102"/>
      <c r="AW4" s="97" t="s">
        <v>17</v>
      </c>
      <c r="AX4" s="98"/>
      <c r="AY4" s="98"/>
      <c r="AZ4" s="99"/>
      <c r="BA4" s="100" t="s">
        <v>18</v>
      </c>
      <c r="BB4" s="101"/>
      <c r="BC4" s="101"/>
      <c r="BD4" s="102"/>
      <c r="BE4" s="97" t="s">
        <v>19</v>
      </c>
      <c r="BF4" s="98"/>
      <c r="BG4" s="98"/>
      <c r="BH4" s="99"/>
      <c r="BI4" s="97" t="s">
        <v>20</v>
      </c>
      <c r="BJ4" s="98"/>
      <c r="BK4" s="98"/>
      <c r="BL4" s="99"/>
      <c r="BM4" s="97" t="s">
        <v>21</v>
      </c>
      <c r="BN4" s="98"/>
      <c r="BO4" s="98"/>
      <c r="BP4" s="99"/>
      <c r="BQ4" s="110" t="s">
        <v>22</v>
      </c>
      <c r="BR4" s="111"/>
      <c r="BS4" s="111"/>
      <c r="BT4" s="112"/>
      <c r="BU4" s="110" t="s">
        <v>23</v>
      </c>
      <c r="BV4" s="111"/>
      <c r="BW4" s="111"/>
      <c r="BX4" s="112"/>
    </row>
    <row r="5" spans="1:76" s="12" customFormat="1" ht="49.5">
      <c r="A5" s="92"/>
      <c r="B5" s="92"/>
      <c r="C5" s="92"/>
      <c r="D5" s="93"/>
      <c r="E5" s="7" t="s">
        <v>24</v>
      </c>
      <c r="F5" s="8" t="s">
        <v>25</v>
      </c>
      <c r="G5" s="8" t="s">
        <v>26</v>
      </c>
      <c r="H5" s="8" t="s">
        <v>27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24</v>
      </c>
      <c r="N5" s="8" t="s">
        <v>25</v>
      </c>
      <c r="O5" s="8" t="s">
        <v>26</v>
      </c>
      <c r="P5" s="8" t="s">
        <v>27</v>
      </c>
      <c r="Q5" s="7" t="s">
        <v>24</v>
      </c>
      <c r="R5" s="7" t="s">
        <v>25</v>
      </c>
      <c r="S5" s="7" t="s">
        <v>26</v>
      </c>
      <c r="T5" s="7" t="s">
        <v>27</v>
      </c>
      <c r="U5" s="8" t="s">
        <v>24</v>
      </c>
      <c r="V5" s="8" t="s">
        <v>25</v>
      </c>
      <c r="W5" s="8" t="s">
        <v>26</v>
      </c>
      <c r="X5" s="8" t="s">
        <v>27</v>
      </c>
      <c r="Y5" s="9" t="s">
        <v>24</v>
      </c>
      <c r="Z5" s="9" t="s">
        <v>25</v>
      </c>
      <c r="AA5" s="9" t="s">
        <v>26</v>
      </c>
      <c r="AB5" s="9" t="s">
        <v>27</v>
      </c>
      <c r="AC5" s="8" t="s">
        <v>24</v>
      </c>
      <c r="AD5" s="8" t="s">
        <v>25</v>
      </c>
      <c r="AE5" s="8" t="s">
        <v>26</v>
      </c>
      <c r="AF5" s="8" t="s">
        <v>27</v>
      </c>
      <c r="AG5" s="9" t="s">
        <v>24</v>
      </c>
      <c r="AH5" s="9" t="s">
        <v>25</v>
      </c>
      <c r="AI5" s="9" t="s">
        <v>26</v>
      </c>
      <c r="AJ5" s="9" t="s">
        <v>27</v>
      </c>
      <c r="AK5" s="9" t="s">
        <v>24</v>
      </c>
      <c r="AL5" s="9" t="s">
        <v>25</v>
      </c>
      <c r="AM5" s="9" t="s">
        <v>26</v>
      </c>
      <c r="AN5" s="9" t="s">
        <v>27</v>
      </c>
      <c r="AO5" s="10" t="s">
        <v>24</v>
      </c>
      <c r="AP5" s="10" t="s">
        <v>25</v>
      </c>
      <c r="AQ5" s="10" t="s">
        <v>26</v>
      </c>
      <c r="AR5" s="10" t="s">
        <v>27</v>
      </c>
      <c r="AS5" s="10" t="s">
        <v>24</v>
      </c>
      <c r="AT5" s="10" t="s">
        <v>25</v>
      </c>
      <c r="AU5" s="10" t="s">
        <v>26</v>
      </c>
      <c r="AV5" s="10" t="s">
        <v>27</v>
      </c>
      <c r="AW5" s="10" t="s">
        <v>24</v>
      </c>
      <c r="AX5" s="10" t="s">
        <v>25</v>
      </c>
      <c r="AY5" s="10" t="s">
        <v>26</v>
      </c>
      <c r="AZ5" s="10" t="s">
        <v>27</v>
      </c>
      <c r="BA5" s="10" t="s">
        <v>24</v>
      </c>
      <c r="BB5" s="10" t="s">
        <v>25</v>
      </c>
      <c r="BC5" s="10" t="s">
        <v>26</v>
      </c>
      <c r="BD5" s="10" t="s">
        <v>27</v>
      </c>
      <c r="BE5" s="10" t="s">
        <v>24</v>
      </c>
      <c r="BF5" s="10" t="s">
        <v>25</v>
      </c>
      <c r="BG5" s="10" t="s">
        <v>26</v>
      </c>
      <c r="BH5" s="10" t="s">
        <v>27</v>
      </c>
      <c r="BI5" s="10" t="s">
        <v>24</v>
      </c>
      <c r="BJ5" s="10" t="s">
        <v>25</v>
      </c>
      <c r="BK5" s="10" t="s">
        <v>26</v>
      </c>
      <c r="BL5" s="10" t="s">
        <v>27</v>
      </c>
      <c r="BM5" s="10" t="s">
        <v>24</v>
      </c>
      <c r="BN5" s="10" t="s">
        <v>25</v>
      </c>
      <c r="BO5" s="10" t="s">
        <v>26</v>
      </c>
      <c r="BP5" s="10" t="s">
        <v>27</v>
      </c>
      <c r="BQ5" s="11" t="s">
        <v>24</v>
      </c>
      <c r="BR5" s="11" t="s">
        <v>25</v>
      </c>
      <c r="BS5" s="11" t="s">
        <v>26</v>
      </c>
      <c r="BT5" s="11" t="s">
        <v>27</v>
      </c>
      <c r="BU5" s="11" t="s">
        <v>24</v>
      </c>
      <c r="BV5" s="11" t="s">
        <v>25</v>
      </c>
      <c r="BW5" s="11" t="s">
        <v>26</v>
      </c>
      <c r="BX5" s="11" t="s">
        <v>27</v>
      </c>
    </row>
    <row r="6" spans="1:76" s="23" customFormat="1">
      <c r="A6" s="13">
        <v>1</v>
      </c>
      <c r="B6" s="13" t="s">
        <v>28</v>
      </c>
      <c r="C6" s="14" t="s">
        <v>29</v>
      </c>
      <c r="D6" s="7" t="s">
        <v>30</v>
      </c>
      <c r="E6" s="15">
        <v>52197.01</v>
      </c>
      <c r="F6" s="15">
        <v>0</v>
      </c>
      <c r="G6" s="15">
        <v>30190</v>
      </c>
      <c r="H6" s="15">
        <f>E6+F6+G6</f>
        <v>82387.010000000009</v>
      </c>
      <c r="I6" s="15">
        <v>58288.09</v>
      </c>
      <c r="J6" s="15">
        <v>0</v>
      </c>
      <c r="K6" s="15">
        <v>30182</v>
      </c>
      <c r="L6" s="15">
        <f>I6+J6+K6</f>
        <v>88470.09</v>
      </c>
      <c r="M6" s="15">
        <v>64331.06</v>
      </c>
      <c r="N6" s="15"/>
      <c r="O6" s="15">
        <v>37613</v>
      </c>
      <c r="P6" s="15">
        <f>M6+N6+O6</f>
        <v>101944.06</v>
      </c>
      <c r="Q6" s="16">
        <f t="shared" ref="Q6:S37" si="0">E6+I6+M6</f>
        <v>174816.16</v>
      </c>
      <c r="R6" s="16">
        <f t="shared" si="0"/>
        <v>0</v>
      </c>
      <c r="S6" s="16">
        <f t="shared" si="0"/>
        <v>97985</v>
      </c>
      <c r="T6" s="16">
        <f>Q6+R6+S6</f>
        <v>272801.16000000003</v>
      </c>
      <c r="U6" s="17">
        <v>61806.05</v>
      </c>
      <c r="V6" s="17">
        <v>0</v>
      </c>
      <c r="W6" s="17">
        <v>23487</v>
      </c>
      <c r="X6" s="17">
        <f>U6+V6+W6</f>
        <v>85293.05</v>
      </c>
      <c r="Y6" s="18">
        <v>62935.31</v>
      </c>
      <c r="Z6" s="18">
        <v>0</v>
      </c>
      <c r="AA6" s="18">
        <v>37092</v>
      </c>
      <c r="AB6" s="18">
        <f>Y6+Z6+AA6</f>
        <v>100027.31</v>
      </c>
      <c r="AC6" s="17">
        <v>60026.85</v>
      </c>
      <c r="AD6" s="17">
        <v>0</v>
      </c>
      <c r="AE6" s="17">
        <v>31700</v>
      </c>
      <c r="AF6" s="17">
        <f>AC6+AD6+AE6</f>
        <v>91726.85</v>
      </c>
      <c r="AG6" s="19">
        <f>U6+Y6+AC6</f>
        <v>184768.21</v>
      </c>
      <c r="AH6" s="19">
        <f t="shared" ref="AH6:AI21" si="1">V6+Z6+AD6</f>
        <v>0</v>
      </c>
      <c r="AI6" s="19">
        <f t="shared" si="1"/>
        <v>92279</v>
      </c>
      <c r="AJ6" s="19">
        <f>AG6+AH6+AI6</f>
        <v>277047.20999999996</v>
      </c>
      <c r="AK6" s="19">
        <f>Q6+AG6</f>
        <v>359584.37</v>
      </c>
      <c r="AL6" s="19">
        <f t="shared" ref="AL6:AM21" si="2">R6+AH6</f>
        <v>0</v>
      </c>
      <c r="AM6" s="19">
        <f t="shared" si="2"/>
        <v>190264</v>
      </c>
      <c r="AN6" s="19">
        <f>AK6+AL6+AM6</f>
        <v>549848.37</v>
      </c>
      <c r="AO6" s="20">
        <v>66038.33</v>
      </c>
      <c r="AP6" s="20">
        <v>0</v>
      </c>
      <c r="AQ6" s="20">
        <v>25011.200000000001</v>
      </c>
      <c r="AR6" s="20">
        <f>AO6+AP6+AQ6</f>
        <v>91049.53</v>
      </c>
      <c r="AS6" s="20">
        <v>68708.89</v>
      </c>
      <c r="AT6" s="20">
        <v>0</v>
      </c>
      <c r="AU6" s="20">
        <v>27811.52</v>
      </c>
      <c r="AV6" s="20">
        <f>AS6+AT6+AU6</f>
        <v>96520.41</v>
      </c>
      <c r="AW6" s="20">
        <v>59522.86</v>
      </c>
      <c r="AX6" s="20">
        <v>0</v>
      </c>
      <c r="AY6" s="20">
        <v>27811.52</v>
      </c>
      <c r="AZ6" s="20">
        <f>AW6+AX6+AY6</f>
        <v>87334.38</v>
      </c>
      <c r="BA6" s="20">
        <f>AO6+AS6+AW6</f>
        <v>194270.08000000002</v>
      </c>
      <c r="BB6" s="20">
        <f t="shared" ref="BB6:BC21" si="3">AP6+AT6+AX6</f>
        <v>0</v>
      </c>
      <c r="BC6" s="20">
        <f t="shared" si="3"/>
        <v>80634.240000000005</v>
      </c>
      <c r="BD6" s="20">
        <f>BA6+BB6+BC6</f>
        <v>274904.32000000001</v>
      </c>
      <c r="BE6" s="20">
        <v>59522.86</v>
      </c>
      <c r="BF6" s="20"/>
      <c r="BG6" s="20">
        <v>27811.52</v>
      </c>
      <c r="BH6" s="20">
        <f>BE6+BF6+BG6</f>
        <v>87334.38</v>
      </c>
      <c r="BI6" s="20">
        <v>44641.85</v>
      </c>
      <c r="BJ6" s="20">
        <v>0</v>
      </c>
      <c r="BK6" s="20">
        <v>20858.5</v>
      </c>
      <c r="BL6" s="20">
        <f>BI6+BJ6+BK6</f>
        <v>65500.35</v>
      </c>
      <c r="BM6" s="20">
        <v>14880.56</v>
      </c>
      <c r="BN6" s="20">
        <v>0</v>
      </c>
      <c r="BO6" s="20">
        <v>6952.84</v>
      </c>
      <c r="BP6" s="20">
        <f>BM6+BN6+BO6</f>
        <v>21833.4</v>
      </c>
      <c r="BQ6" s="21">
        <f>BE6+BI6+BM6</f>
        <v>119045.26999999999</v>
      </c>
      <c r="BR6" s="21">
        <f t="shared" ref="BR6:BS21" si="4">BF6+BJ6+BN6</f>
        <v>0</v>
      </c>
      <c r="BS6" s="21">
        <f t="shared" si="4"/>
        <v>55622.86</v>
      </c>
      <c r="BT6" s="22">
        <f>BQ6+BR6+BS6</f>
        <v>174668.13</v>
      </c>
      <c r="BU6" s="21">
        <f>BA6+BQ6</f>
        <v>313315.34999999998</v>
      </c>
      <c r="BV6" s="21">
        <f t="shared" ref="BV6:BW21" si="5">BB6+BR6</f>
        <v>0</v>
      </c>
      <c r="BW6" s="21">
        <f t="shared" si="5"/>
        <v>136257.1</v>
      </c>
      <c r="BX6" s="22">
        <f>BU6+BV6+BW6</f>
        <v>449572.44999999995</v>
      </c>
    </row>
    <row r="7" spans="1:76" ht="25.5">
      <c r="A7" s="13">
        <v>2</v>
      </c>
      <c r="B7" s="13" t="s">
        <v>31</v>
      </c>
      <c r="C7" s="14" t="s">
        <v>32</v>
      </c>
      <c r="D7" s="7" t="s">
        <v>33</v>
      </c>
      <c r="E7" s="15">
        <v>432727.96</v>
      </c>
      <c r="F7" s="15">
        <v>5800</v>
      </c>
      <c r="G7" s="15">
        <v>364326</v>
      </c>
      <c r="H7" s="15">
        <f t="shared" ref="H7:H70" si="6">E7+F7+G7</f>
        <v>802853.96</v>
      </c>
      <c r="I7" s="15">
        <v>494716.93</v>
      </c>
      <c r="J7" s="15">
        <v>6240</v>
      </c>
      <c r="K7" s="15">
        <v>406370</v>
      </c>
      <c r="L7" s="15">
        <f t="shared" ref="L7:L70" si="7">I7+J7+K7</f>
        <v>907326.92999999993</v>
      </c>
      <c r="M7" s="15">
        <v>479091.20000000001</v>
      </c>
      <c r="N7" s="15">
        <v>5080</v>
      </c>
      <c r="O7" s="15">
        <v>503683</v>
      </c>
      <c r="P7" s="15">
        <f t="shared" ref="P7:P70" si="8">M7+N7+O7</f>
        <v>987854.2</v>
      </c>
      <c r="Q7" s="16">
        <f t="shared" si="0"/>
        <v>1406536.09</v>
      </c>
      <c r="R7" s="16">
        <f t="shared" si="0"/>
        <v>17120</v>
      </c>
      <c r="S7" s="16">
        <f t="shared" si="0"/>
        <v>1274379</v>
      </c>
      <c r="T7" s="16">
        <f t="shared" ref="T7:T70" si="9">Q7+R7+S7</f>
        <v>2698035.09</v>
      </c>
      <c r="U7" s="17">
        <v>415051.54</v>
      </c>
      <c r="V7" s="17">
        <v>5040</v>
      </c>
      <c r="W7" s="17">
        <v>386971</v>
      </c>
      <c r="X7" s="17">
        <f t="shared" ref="X7:X70" si="10">U7+V7+W7</f>
        <v>807062.54</v>
      </c>
      <c r="Y7" s="18">
        <v>462261.54</v>
      </c>
      <c r="Z7" s="18">
        <v>5240</v>
      </c>
      <c r="AA7" s="18">
        <v>456299</v>
      </c>
      <c r="AB7" s="18">
        <f t="shared" ref="AB7:AB70" si="11">Y7+Z7+AA7</f>
        <v>923800.54</v>
      </c>
      <c r="AC7" s="17">
        <v>414869.62</v>
      </c>
      <c r="AD7" s="17">
        <v>5000</v>
      </c>
      <c r="AE7" s="17">
        <v>471256</v>
      </c>
      <c r="AF7" s="17">
        <f t="shared" ref="AF7:AF70" si="12">AC7+AD7+AE7</f>
        <v>891125.62</v>
      </c>
      <c r="AG7" s="19">
        <f t="shared" ref="AG7:AI70" si="13">U7+Y7+AC7</f>
        <v>1292182.7</v>
      </c>
      <c r="AH7" s="19">
        <f t="shared" si="1"/>
        <v>15280</v>
      </c>
      <c r="AI7" s="19">
        <f t="shared" si="1"/>
        <v>1314526</v>
      </c>
      <c r="AJ7" s="19">
        <f t="shared" ref="AJ7:AJ70" si="14">AG7+AH7+AI7</f>
        <v>2621988.7000000002</v>
      </c>
      <c r="AK7" s="19">
        <f t="shared" ref="AK7:AM70" si="15">Q7+AG7</f>
        <v>2698718.79</v>
      </c>
      <c r="AL7" s="19">
        <f t="shared" si="2"/>
        <v>32400</v>
      </c>
      <c r="AM7" s="19">
        <f t="shared" si="2"/>
        <v>2588905</v>
      </c>
      <c r="AN7" s="19">
        <f t="shared" ref="AN7:AN70" si="16">AK7+AL7+AM7</f>
        <v>5320023.79</v>
      </c>
      <c r="AO7" s="20">
        <v>377178.44</v>
      </c>
      <c r="AP7" s="20">
        <v>925.3</v>
      </c>
      <c r="AQ7" s="20">
        <v>501131.93</v>
      </c>
      <c r="AR7" s="20">
        <f t="shared" ref="AR7:AR70" si="17">AO7+AP7+AQ7</f>
        <v>879235.66999999993</v>
      </c>
      <c r="AS7" s="20">
        <v>377550.31</v>
      </c>
      <c r="AT7" s="20">
        <v>1219.32</v>
      </c>
      <c r="AU7" s="20">
        <v>320317.33</v>
      </c>
      <c r="AV7" s="20">
        <f t="shared" ref="AV7:AV70" si="18">AS7+AT7+AU7</f>
        <v>699086.96</v>
      </c>
      <c r="AW7" s="24">
        <v>377550.31</v>
      </c>
      <c r="AX7" s="24">
        <v>949.14</v>
      </c>
      <c r="AY7" s="24">
        <v>314901.21999999997</v>
      </c>
      <c r="AZ7" s="20">
        <f t="shared" ref="AZ7:AZ70" si="19">AW7+AX7+AY7</f>
        <v>693400.66999999993</v>
      </c>
      <c r="BA7" s="20">
        <f t="shared" ref="BA7:BC70" si="20">AO7+AS7+AW7</f>
        <v>1132279.06</v>
      </c>
      <c r="BB7" s="20">
        <f t="shared" si="3"/>
        <v>3093.7599999999998</v>
      </c>
      <c r="BC7" s="20">
        <f t="shared" si="3"/>
        <v>1136350.48</v>
      </c>
      <c r="BD7" s="20">
        <f t="shared" ref="BD7:BD70" si="21">BA7+BB7+BC7</f>
        <v>2271723.2999999998</v>
      </c>
      <c r="BE7" s="24">
        <v>377550.31</v>
      </c>
      <c r="BF7" s="24">
        <v>949.14</v>
      </c>
      <c r="BG7" s="24">
        <v>314901.25</v>
      </c>
      <c r="BH7" s="20">
        <f t="shared" ref="BH7:BH70" si="22">BE7+BF7+BG7</f>
        <v>693400.7</v>
      </c>
      <c r="BI7" s="24">
        <v>283160.75</v>
      </c>
      <c r="BJ7" s="24">
        <v>711.83</v>
      </c>
      <c r="BK7" s="24">
        <v>236174.23</v>
      </c>
      <c r="BL7" s="20">
        <f t="shared" ref="BL7:BL70" si="23">BI7+BJ7+BK7</f>
        <v>520046.81000000006</v>
      </c>
      <c r="BM7" s="20">
        <v>94386.92</v>
      </c>
      <c r="BN7" s="20">
        <v>237.3</v>
      </c>
      <c r="BO7" s="20">
        <v>78724.679999999993</v>
      </c>
      <c r="BP7" s="20">
        <f t="shared" ref="BP7:BP70" si="24">BM7+BN7+BO7</f>
        <v>173348.9</v>
      </c>
      <c r="BQ7" s="21">
        <f t="shared" ref="BQ7:BS70" si="25">BE7+BI7+BM7</f>
        <v>755097.9800000001</v>
      </c>
      <c r="BR7" s="21">
        <f t="shared" si="4"/>
        <v>1898.27</v>
      </c>
      <c r="BS7" s="21">
        <f t="shared" si="4"/>
        <v>629800.15999999992</v>
      </c>
      <c r="BT7" s="22">
        <f t="shared" ref="BT7:BT70" si="26">BQ7+BR7+BS7</f>
        <v>1386796.4100000001</v>
      </c>
      <c r="BU7" s="21">
        <f t="shared" ref="BU7:BW70" si="27">BA7+BQ7</f>
        <v>1887377.04</v>
      </c>
      <c r="BV7" s="21">
        <f t="shared" si="5"/>
        <v>4992.03</v>
      </c>
      <c r="BW7" s="21">
        <f t="shared" si="5"/>
        <v>1766150.64</v>
      </c>
      <c r="BX7" s="22">
        <f t="shared" ref="BX7:BX70" si="28">BU7+BV7+BW7</f>
        <v>3658519.71</v>
      </c>
    </row>
    <row r="8" spans="1:76">
      <c r="A8" s="13">
        <v>3</v>
      </c>
      <c r="B8" s="13" t="s">
        <v>34</v>
      </c>
      <c r="C8" s="14" t="s">
        <v>35</v>
      </c>
      <c r="D8" s="7" t="s">
        <v>36</v>
      </c>
      <c r="E8" s="15">
        <v>62770.14</v>
      </c>
      <c r="F8" s="15">
        <v>0</v>
      </c>
      <c r="G8" s="15">
        <v>0</v>
      </c>
      <c r="H8" s="15">
        <f t="shared" si="6"/>
        <v>62770.14</v>
      </c>
      <c r="I8" s="15">
        <v>68762.36</v>
      </c>
      <c r="J8" s="15">
        <v>0</v>
      </c>
      <c r="K8" s="15">
        <v>0</v>
      </c>
      <c r="L8" s="15">
        <f t="shared" si="7"/>
        <v>68762.36</v>
      </c>
      <c r="M8" s="15">
        <v>88811.9</v>
      </c>
      <c r="N8" s="15"/>
      <c r="O8" s="15"/>
      <c r="P8" s="15">
        <f t="shared" si="8"/>
        <v>88811.9</v>
      </c>
      <c r="Q8" s="16">
        <f t="shared" si="0"/>
        <v>220344.4</v>
      </c>
      <c r="R8" s="16">
        <f t="shared" si="0"/>
        <v>0</v>
      </c>
      <c r="S8" s="16">
        <f t="shared" si="0"/>
        <v>0</v>
      </c>
      <c r="T8" s="16">
        <f t="shared" si="9"/>
        <v>220344.4</v>
      </c>
      <c r="U8" s="17">
        <v>74535.14</v>
      </c>
      <c r="V8" s="17">
        <v>0</v>
      </c>
      <c r="W8" s="17">
        <v>0</v>
      </c>
      <c r="X8" s="17">
        <f t="shared" si="10"/>
        <v>74535.14</v>
      </c>
      <c r="Y8" s="18">
        <v>101028.75</v>
      </c>
      <c r="Z8" s="18"/>
      <c r="AA8" s="18"/>
      <c r="AB8" s="18">
        <f t="shared" si="11"/>
        <v>101028.75</v>
      </c>
      <c r="AC8" s="17">
        <v>85072.29</v>
      </c>
      <c r="AD8" s="17">
        <v>0</v>
      </c>
      <c r="AE8" s="17">
        <v>0</v>
      </c>
      <c r="AF8" s="17">
        <f t="shared" si="12"/>
        <v>85072.29</v>
      </c>
      <c r="AG8" s="19">
        <f t="shared" si="13"/>
        <v>260636.18</v>
      </c>
      <c r="AH8" s="19">
        <f t="shared" si="1"/>
        <v>0</v>
      </c>
      <c r="AI8" s="19">
        <f t="shared" si="1"/>
        <v>0</v>
      </c>
      <c r="AJ8" s="19">
        <f t="shared" si="14"/>
        <v>260636.18</v>
      </c>
      <c r="AK8" s="19">
        <f t="shared" si="15"/>
        <v>480980.57999999996</v>
      </c>
      <c r="AL8" s="19">
        <f t="shared" si="2"/>
        <v>0</v>
      </c>
      <c r="AM8" s="19">
        <f t="shared" si="2"/>
        <v>0</v>
      </c>
      <c r="AN8" s="19">
        <f t="shared" si="16"/>
        <v>480980.57999999996</v>
      </c>
      <c r="AO8" s="20">
        <v>103189.81</v>
      </c>
      <c r="AP8" s="20">
        <v>0</v>
      </c>
      <c r="AQ8" s="20">
        <v>0</v>
      </c>
      <c r="AR8" s="20">
        <f t="shared" si="17"/>
        <v>103189.81</v>
      </c>
      <c r="AS8" s="20">
        <v>111695.52</v>
      </c>
      <c r="AT8" s="20">
        <v>0</v>
      </c>
      <c r="AU8" s="20">
        <v>0</v>
      </c>
      <c r="AV8" s="20">
        <f t="shared" si="18"/>
        <v>111695.52</v>
      </c>
      <c r="AW8" s="24">
        <v>111695.52</v>
      </c>
      <c r="AX8" s="24">
        <v>0</v>
      </c>
      <c r="AY8" s="24">
        <v>0</v>
      </c>
      <c r="AZ8" s="20">
        <f t="shared" si="19"/>
        <v>111695.52</v>
      </c>
      <c r="BA8" s="20">
        <f t="shared" si="20"/>
        <v>326580.85000000003</v>
      </c>
      <c r="BB8" s="20">
        <f t="shared" si="3"/>
        <v>0</v>
      </c>
      <c r="BC8" s="20">
        <f t="shared" si="3"/>
        <v>0</v>
      </c>
      <c r="BD8" s="20">
        <f t="shared" si="21"/>
        <v>326580.85000000003</v>
      </c>
      <c r="BE8" s="24">
        <v>111695.52</v>
      </c>
      <c r="BF8" s="24"/>
      <c r="BG8" s="24"/>
      <c r="BH8" s="20">
        <f t="shared" si="22"/>
        <v>111695.52</v>
      </c>
      <c r="BI8" s="24">
        <v>83771.06</v>
      </c>
      <c r="BJ8" s="24">
        <v>0</v>
      </c>
      <c r="BK8" s="24">
        <v>0</v>
      </c>
      <c r="BL8" s="20">
        <f t="shared" si="23"/>
        <v>83771.06</v>
      </c>
      <c r="BM8" s="20">
        <v>27923.68</v>
      </c>
      <c r="BN8" s="20">
        <v>0</v>
      </c>
      <c r="BO8" s="20">
        <v>0</v>
      </c>
      <c r="BP8" s="20">
        <f t="shared" si="24"/>
        <v>27923.68</v>
      </c>
      <c r="BQ8" s="21">
        <f t="shared" si="25"/>
        <v>223390.26</v>
      </c>
      <c r="BR8" s="21">
        <f t="shared" si="4"/>
        <v>0</v>
      </c>
      <c r="BS8" s="21">
        <f t="shared" si="4"/>
        <v>0</v>
      </c>
      <c r="BT8" s="22">
        <f t="shared" si="26"/>
        <v>223390.26</v>
      </c>
      <c r="BU8" s="21">
        <f t="shared" si="27"/>
        <v>549971.1100000001</v>
      </c>
      <c r="BV8" s="21">
        <f t="shared" si="5"/>
        <v>0</v>
      </c>
      <c r="BW8" s="21">
        <f t="shared" si="5"/>
        <v>0</v>
      </c>
      <c r="BX8" s="22">
        <f t="shared" si="28"/>
        <v>549971.1100000001</v>
      </c>
    </row>
    <row r="9" spans="1:76" ht="38.25">
      <c r="A9" s="13">
        <v>4</v>
      </c>
      <c r="B9" s="13" t="s">
        <v>37</v>
      </c>
      <c r="C9" s="14" t="s">
        <v>29</v>
      </c>
      <c r="D9" s="7" t="s">
        <v>38</v>
      </c>
      <c r="E9" s="15">
        <v>24293.38</v>
      </c>
      <c r="F9" s="15">
        <v>0</v>
      </c>
      <c r="G9" s="15">
        <v>6470</v>
      </c>
      <c r="H9" s="15">
        <f t="shared" si="6"/>
        <v>30763.38</v>
      </c>
      <c r="I9" s="15">
        <v>25827.919999999998</v>
      </c>
      <c r="J9" s="15"/>
      <c r="K9" s="15">
        <v>2430</v>
      </c>
      <c r="L9" s="15">
        <f t="shared" si="7"/>
        <v>28257.919999999998</v>
      </c>
      <c r="M9" s="15">
        <v>24351.78</v>
      </c>
      <c r="N9" s="15"/>
      <c r="O9" s="15">
        <v>2980</v>
      </c>
      <c r="P9" s="15">
        <f t="shared" si="8"/>
        <v>27331.78</v>
      </c>
      <c r="Q9" s="16">
        <f t="shared" si="0"/>
        <v>74473.08</v>
      </c>
      <c r="R9" s="16">
        <f t="shared" si="0"/>
        <v>0</v>
      </c>
      <c r="S9" s="16">
        <f t="shared" si="0"/>
        <v>11880</v>
      </c>
      <c r="T9" s="16">
        <f t="shared" si="9"/>
        <v>86353.08</v>
      </c>
      <c r="U9" s="17">
        <v>27041.09</v>
      </c>
      <c r="V9" s="17">
        <v>0</v>
      </c>
      <c r="W9" s="17">
        <v>8690</v>
      </c>
      <c r="X9" s="17">
        <f t="shared" si="10"/>
        <v>35731.089999999997</v>
      </c>
      <c r="Y9" s="18">
        <v>28499.57</v>
      </c>
      <c r="Z9" s="18"/>
      <c r="AA9" s="18">
        <v>14310</v>
      </c>
      <c r="AB9" s="18">
        <f t="shared" si="11"/>
        <v>42809.57</v>
      </c>
      <c r="AC9" s="17">
        <v>21394.31</v>
      </c>
      <c r="AD9" s="17">
        <v>0</v>
      </c>
      <c r="AE9" s="17">
        <v>9950</v>
      </c>
      <c r="AF9" s="17">
        <f t="shared" si="12"/>
        <v>31344.31</v>
      </c>
      <c r="AG9" s="19">
        <f t="shared" si="13"/>
        <v>76934.97</v>
      </c>
      <c r="AH9" s="19">
        <f t="shared" si="1"/>
        <v>0</v>
      </c>
      <c r="AI9" s="19">
        <f t="shared" si="1"/>
        <v>32950</v>
      </c>
      <c r="AJ9" s="19">
        <f t="shared" si="14"/>
        <v>109884.97</v>
      </c>
      <c r="AK9" s="19">
        <f t="shared" si="15"/>
        <v>151408.04999999999</v>
      </c>
      <c r="AL9" s="19">
        <f t="shared" si="2"/>
        <v>0</v>
      </c>
      <c r="AM9" s="19">
        <f t="shared" si="2"/>
        <v>44830</v>
      </c>
      <c r="AN9" s="19">
        <f t="shared" si="16"/>
        <v>196238.05</v>
      </c>
      <c r="AO9" s="20">
        <v>19785.7</v>
      </c>
      <c r="AP9" s="20">
        <v>0</v>
      </c>
      <c r="AQ9" s="20">
        <v>8337.4</v>
      </c>
      <c r="AR9" s="20">
        <f t="shared" si="17"/>
        <v>28123.1</v>
      </c>
      <c r="AS9" s="20">
        <v>28683.22</v>
      </c>
      <c r="AT9" s="20">
        <v>0</v>
      </c>
      <c r="AU9" s="20">
        <v>15607.16</v>
      </c>
      <c r="AV9" s="20">
        <f t="shared" si="18"/>
        <v>44290.380000000005</v>
      </c>
      <c r="AW9" s="24">
        <v>28683.22</v>
      </c>
      <c r="AX9" s="24">
        <v>0</v>
      </c>
      <c r="AY9" s="24">
        <v>15607.16</v>
      </c>
      <c r="AZ9" s="20">
        <f t="shared" si="19"/>
        <v>44290.380000000005</v>
      </c>
      <c r="BA9" s="20">
        <f t="shared" si="20"/>
        <v>77152.14</v>
      </c>
      <c r="BB9" s="20">
        <f t="shared" si="3"/>
        <v>0</v>
      </c>
      <c r="BC9" s="20">
        <f t="shared" si="3"/>
        <v>39551.72</v>
      </c>
      <c r="BD9" s="20">
        <f t="shared" si="21"/>
        <v>116703.86</v>
      </c>
      <c r="BE9" s="24">
        <v>28683.22</v>
      </c>
      <c r="BF9" s="24"/>
      <c r="BG9" s="24">
        <v>15607.16</v>
      </c>
      <c r="BH9" s="20">
        <f t="shared" si="22"/>
        <v>44290.380000000005</v>
      </c>
      <c r="BI9" s="24">
        <v>21512.26</v>
      </c>
      <c r="BJ9" s="24">
        <v>0</v>
      </c>
      <c r="BK9" s="24">
        <v>11705.29</v>
      </c>
      <c r="BL9" s="20">
        <f t="shared" si="23"/>
        <v>33217.550000000003</v>
      </c>
      <c r="BM9" s="20">
        <v>7170.76</v>
      </c>
      <c r="BN9" s="20">
        <v>0</v>
      </c>
      <c r="BO9" s="20">
        <v>3901.76</v>
      </c>
      <c r="BP9" s="20">
        <f t="shared" si="24"/>
        <v>11072.52</v>
      </c>
      <c r="BQ9" s="21">
        <f t="shared" si="25"/>
        <v>57366.239999999998</v>
      </c>
      <c r="BR9" s="21">
        <f t="shared" si="4"/>
        <v>0</v>
      </c>
      <c r="BS9" s="21">
        <f t="shared" si="4"/>
        <v>31214.21</v>
      </c>
      <c r="BT9" s="22">
        <f t="shared" si="26"/>
        <v>88580.45</v>
      </c>
      <c r="BU9" s="21">
        <f t="shared" si="27"/>
        <v>134518.38</v>
      </c>
      <c r="BV9" s="21">
        <f t="shared" si="5"/>
        <v>0</v>
      </c>
      <c r="BW9" s="21">
        <f t="shared" si="5"/>
        <v>70765.929999999993</v>
      </c>
      <c r="BX9" s="22">
        <f t="shared" si="28"/>
        <v>205284.31</v>
      </c>
    </row>
    <row r="10" spans="1:76" ht="25.5">
      <c r="A10" s="13">
        <v>5</v>
      </c>
      <c r="B10" s="13" t="s">
        <v>39</v>
      </c>
      <c r="C10" s="14" t="s">
        <v>35</v>
      </c>
      <c r="D10" s="7" t="s">
        <v>40</v>
      </c>
      <c r="E10" s="15">
        <v>36295.129999999997</v>
      </c>
      <c r="F10" s="15">
        <v>0</v>
      </c>
      <c r="G10" s="15">
        <v>0</v>
      </c>
      <c r="H10" s="15">
        <f t="shared" si="6"/>
        <v>36295.129999999997</v>
      </c>
      <c r="I10" s="15">
        <v>37985.81</v>
      </c>
      <c r="J10" s="15"/>
      <c r="K10" s="15"/>
      <c r="L10" s="15">
        <f t="shared" si="7"/>
        <v>37985.81</v>
      </c>
      <c r="M10" s="15">
        <v>65899.17</v>
      </c>
      <c r="N10" s="15"/>
      <c r="O10" s="15"/>
      <c r="P10" s="15">
        <f t="shared" si="8"/>
        <v>65899.17</v>
      </c>
      <c r="Q10" s="16">
        <f t="shared" si="0"/>
        <v>140180.10999999999</v>
      </c>
      <c r="R10" s="16">
        <f t="shared" si="0"/>
        <v>0</v>
      </c>
      <c r="S10" s="16">
        <f t="shared" si="0"/>
        <v>0</v>
      </c>
      <c r="T10" s="16">
        <f t="shared" si="9"/>
        <v>140180.10999999999</v>
      </c>
      <c r="U10" s="17">
        <v>32458.7</v>
      </c>
      <c r="V10" s="17">
        <v>0</v>
      </c>
      <c r="W10" s="17">
        <v>0</v>
      </c>
      <c r="X10" s="17">
        <f t="shared" si="10"/>
        <v>32458.7</v>
      </c>
      <c r="Y10" s="18">
        <v>59752.54</v>
      </c>
      <c r="Z10" s="18"/>
      <c r="AA10" s="18"/>
      <c r="AB10" s="18">
        <f t="shared" si="11"/>
        <v>59752.54</v>
      </c>
      <c r="AC10" s="17">
        <v>46473.37</v>
      </c>
      <c r="AD10" s="17">
        <v>0</v>
      </c>
      <c r="AE10" s="17">
        <v>0</v>
      </c>
      <c r="AF10" s="17">
        <f t="shared" si="12"/>
        <v>46473.37</v>
      </c>
      <c r="AG10" s="19">
        <f t="shared" si="13"/>
        <v>138684.61000000002</v>
      </c>
      <c r="AH10" s="19">
        <f t="shared" si="1"/>
        <v>0</v>
      </c>
      <c r="AI10" s="19">
        <f t="shared" si="1"/>
        <v>0</v>
      </c>
      <c r="AJ10" s="19">
        <f t="shared" si="14"/>
        <v>138684.61000000002</v>
      </c>
      <c r="AK10" s="19">
        <f t="shared" si="15"/>
        <v>278864.71999999997</v>
      </c>
      <c r="AL10" s="19">
        <f t="shared" si="2"/>
        <v>0</v>
      </c>
      <c r="AM10" s="19">
        <f t="shared" si="2"/>
        <v>0</v>
      </c>
      <c r="AN10" s="19">
        <f t="shared" si="16"/>
        <v>278864.71999999997</v>
      </c>
      <c r="AO10" s="20">
        <v>32535.18</v>
      </c>
      <c r="AP10" s="20">
        <v>0</v>
      </c>
      <c r="AQ10" s="20">
        <v>0</v>
      </c>
      <c r="AR10" s="20">
        <f t="shared" si="17"/>
        <v>32535.18</v>
      </c>
      <c r="AS10" s="20">
        <v>86584.639999999999</v>
      </c>
      <c r="AT10" s="20">
        <v>0</v>
      </c>
      <c r="AU10" s="20">
        <v>0</v>
      </c>
      <c r="AV10" s="20">
        <f t="shared" si="18"/>
        <v>86584.639999999999</v>
      </c>
      <c r="AW10" s="24">
        <v>84402.08</v>
      </c>
      <c r="AX10" s="24">
        <v>0</v>
      </c>
      <c r="AY10" s="24">
        <v>0</v>
      </c>
      <c r="AZ10" s="20">
        <f t="shared" si="19"/>
        <v>84402.08</v>
      </c>
      <c r="BA10" s="20">
        <f t="shared" si="20"/>
        <v>203521.90000000002</v>
      </c>
      <c r="BB10" s="20">
        <f t="shared" si="3"/>
        <v>0</v>
      </c>
      <c r="BC10" s="20">
        <f t="shared" si="3"/>
        <v>0</v>
      </c>
      <c r="BD10" s="20">
        <f t="shared" si="21"/>
        <v>203521.90000000002</v>
      </c>
      <c r="BE10" s="24">
        <v>86584.63</v>
      </c>
      <c r="BF10" s="24"/>
      <c r="BG10" s="24"/>
      <c r="BH10" s="20">
        <f t="shared" si="22"/>
        <v>86584.63</v>
      </c>
      <c r="BI10" s="24">
        <v>64938.03</v>
      </c>
      <c r="BJ10" s="24">
        <v>0</v>
      </c>
      <c r="BK10" s="24">
        <v>0</v>
      </c>
      <c r="BL10" s="20">
        <f t="shared" si="23"/>
        <v>64938.03</v>
      </c>
      <c r="BM10" s="20">
        <v>21646.01</v>
      </c>
      <c r="BN10" s="20">
        <v>0</v>
      </c>
      <c r="BO10" s="20">
        <v>0</v>
      </c>
      <c r="BP10" s="20">
        <f t="shared" si="24"/>
        <v>21646.01</v>
      </c>
      <c r="BQ10" s="21">
        <f t="shared" si="25"/>
        <v>173168.67</v>
      </c>
      <c r="BR10" s="21">
        <f t="shared" si="4"/>
        <v>0</v>
      </c>
      <c r="BS10" s="21">
        <f t="shared" si="4"/>
        <v>0</v>
      </c>
      <c r="BT10" s="22">
        <f t="shared" si="26"/>
        <v>173168.67</v>
      </c>
      <c r="BU10" s="21">
        <f t="shared" si="27"/>
        <v>376690.57000000007</v>
      </c>
      <c r="BV10" s="21">
        <f t="shared" si="5"/>
        <v>0</v>
      </c>
      <c r="BW10" s="21">
        <f t="shared" si="5"/>
        <v>0</v>
      </c>
      <c r="BX10" s="22">
        <f t="shared" si="28"/>
        <v>376690.57000000007</v>
      </c>
    </row>
    <row r="11" spans="1:76">
      <c r="A11" s="13">
        <v>6</v>
      </c>
      <c r="B11" s="13" t="s">
        <v>41</v>
      </c>
      <c r="C11" s="14" t="s">
        <v>35</v>
      </c>
      <c r="D11" s="7" t="s">
        <v>42</v>
      </c>
      <c r="E11" s="15">
        <v>319927.8</v>
      </c>
      <c r="F11" s="15">
        <v>0</v>
      </c>
      <c r="G11" s="15">
        <v>0</v>
      </c>
      <c r="H11" s="15">
        <f t="shared" si="6"/>
        <v>319927.8</v>
      </c>
      <c r="I11" s="15">
        <v>348873.57</v>
      </c>
      <c r="J11" s="15">
        <v>0</v>
      </c>
      <c r="K11" s="15">
        <v>0</v>
      </c>
      <c r="L11" s="15">
        <f t="shared" si="7"/>
        <v>348873.57</v>
      </c>
      <c r="M11" s="15">
        <v>361302.45</v>
      </c>
      <c r="N11" s="15"/>
      <c r="O11" s="15"/>
      <c r="P11" s="15">
        <f t="shared" si="8"/>
        <v>361302.45</v>
      </c>
      <c r="Q11" s="16">
        <f t="shared" si="0"/>
        <v>1030103.8200000001</v>
      </c>
      <c r="R11" s="16">
        <f t="shared" si="0"/>
        <v>0</v>
      </c>
      <c r="S11" s="16">
        <f t="shared" si="0"/>
        <v>0</v>
      </c>
      <c r="T11" s="16">
        <f t="shared" si="9"/>
        <v>1030103.8200000001</v>
      </c>
      <c r="U11" s="17">
        <v>316934.51</v>
      </c>
      <c r="V11" s="17">
        <v>0</v>
      </c>
      <c r="W11" s="17">
        <v>0</v>
      </c>
      <c r="X11" s="17">
        <f t="shared" si="10"/>
        <v>316934.51</v>
      </c>
      <c r="Y11" s="18">
        <v>362299.18</v>
      </c>
      <c r="Z11" s="18"/>
      <c r="AA11" s="18"/>
      <c r="AB11" s="18">
        <f t="shared" si="11"/>
        <v>362299.18</v>
      </c>
      <c r="AC11" s="17">
        <v>349941.9</v>
      </c>
      <c r="AD11" s="17">
        <v>0</v>
      </c>
      <c r="AE11" s="17">
        <v>0</v>
      </c>
      <c r="AF11" s="17">
        <f t="shared" si="12"/>
        <v>349941.9</v>
      </c>
      <c r="AG11" s="19">
        <f t="shared" si="13"/>
        <v>1029175.59</v>
      </c>
      <c r="AH11" s="19">
        <f t="shared" si="1"/>
        <v>0</v>
      </c>
      <c r="AI11" s="19">
        <f t="shared" si="1"/>
        <v>0</v>
      </c>
      <c r="AJ11" s="19">
        <f t="shared" si="14"/>
        <v>1029175.59</v>
      </c>
      <c r="AK11" s="19">
        <f t="shared" si="15"/>
        <v>2059279.4100000001</v>
      </c>
      <c r="AL11" s="19">
        <f t="shared" si="2"/>
        <v>0</v>
      </c>
      <c r="AM11" s="19">
        <f t="shared" si="2"/>
        <v>0</v>
      </c>
      <c r="AN11" s="19">
        <f t="shared" si="16"/>
        <v>2059279.4100000001</v>
      </c>
      <c r="AO11" s="20">
        <v>368437.83999999997</v>
      </c>
      <c r="AP11" s="20">
        <v>0</v>
      </c>
      <c r="AQ11" s="20">
        <v>0</v>
      </c>
      <c r="AR11" s="20">
        <f t="shared" si="17"/>
        <v>368437.83999999997</v>
      </c>
      <c r="AS11" s="20">
        <v>341513.11</v>
      </c>
      <c r="AT11" s="20">
        <v>0</v>
      </c>
      <c r="AU11" s="20">
        <v>0</v>
      </c>
      <c r="AV11" s="20">
        <f t="shared" si="18"/>
        <v>341513.11</v>
      </c>
      <c r="AW11" s="24">
        <v>279836.61</v>
      </c>
      <c r="AX11" s="24">
        <v>0</v>
      </c>
      <c r="AY11" s="24">
        <v>0</v>
      </c>
      <c r="AZ11" s="20">
        <f t="shared" si="19"/>
        <v>279836.61</v>
      </c>
      <c r="BA11" s="20">
        <f t="shared" si="20"/>
        <v>989787.55999999994</v>
      </c>
      <c r="BB11" s="20">
        <f t="shared" si="3"/>
        <v>0</v>
      </c>
      <c r="BC11" s="20">
        <f t="shared" si="3"/>
        <v>0</v>
      </c>
      <c r="BD11" s="20">
        <f t="shared" si="21"/>
        <v>989787.55999999994</v>
      </c>
      <c r="BE11" s="24">
        <v>279836.61</v>
      </c>
      <c r="BF11" s="24"/>
      <c r="BG11" s="24"/>
      <c r="BH11" s="20">
        <f t="shared" si="22"/>
        <v>279836.61</v>
      </c>
      <c r="BI11" s="24">
        <v>209875.99</v>
      </c>
      <c r="BJ11" s="24">
        <v>0</v>
      </c>
      <c r="BK11" s="24">
        <v>0</v>
      </c>
      <c r="BL11" s="20">
        <f t="shared" si="23"/>
        <v>209875.99</v>
      </c>
      <c r="BM11" s="20">
        <v>69958.66</v>
      </c>
      <c r="BN11" s="20">
        <v>0</v>
      </c>
      <c r="BO11" s="20">
        <v>0</v>
      </c>
      <c r="BP11" s="20">
        <f t="shared" si="24"/>
        <v>69958.66</v>
      </c>
      <c r="BQ11" s="21">
        <f t="shared" si="25"/>
        <v>559671.26</v>
      </c>
      <c r="BR11" s="21">
        <f t="shared" si="4"/>
        <v>0</v>
      </c>
      <c r="BS11" s="21">
        <f t="shared" si="4"/>
        <v>0</v>
      </c>
      <c r="BT11" s="22">
        <f t="shared" si="26"/>
        <v>559671.26</v>
      </c>
      <c r="BU11" s="21">
        <f t="shared" si="27"/>
        <v>1549458.8199999998</v>
      </c>
      <c r="BV11" s="21">
        <f t="shared" si="5"/>
        <v>0</v>
      </c>
      <c r="BW11" s="21">
        <f t="shared" si="5"/>
        <v>0</v>
      </c>
      <c r="BX11" s="22">
        <f t="shared" si="28"/>
        <v>1549458.8199999998</v>
      </c>
    </row>
    <row r="12" spans="1:76">
      <c r="A12" s="13">
        <v>7</v>
      </c>
      <c r="B12" s="13" t="s">
        <v>43</v>
      </c>
      <c r="C12" s="14" t="s">
        <v>29</v>
      </c>
      <c r="D12" s="7" t="s">
        <v>44</v>
      </c>
      <c r="E12" s="15">
        <v>266254.59999999998</v>
      </c>
      <c r="F12" s="15">
        <v>0</v>
      </c>
      <c r="G12" s="15">
        <v>550420</v>
      </c>
      <c r="H12" s="15">
        <f t="shared" si="6"/>
        <v>816674.6</v>
      </c>
      <c r="I12" s="15">
        <v>273912.19</v>
      </c>
      <c r="J12" s="15"/>
      <c r="K12" s="15">
        <v>610865</v>
      </c>
      <c r="L12" s="15">
        <f t="shared" si="7"/>
        <v>884777.19</v>
      </c>
      <c r="M12" s="15">
        <v>286643.48</v>
      </c>
      <c r="N12" s="15"/>
      <c r="O12" s="15">
        <v>701215</v>
      </c>
      <c r="P12" s="15">
        <f t="shared" si="8"/>
        <v>987858.48</v>
      </c>
      <c r="Q12" s="16">
        <f t="shared" si="0"/>
        <v>826810.27</v>
      </c>
      <c r="R12" s="16">
        <f t="shared" si="0"/>
        <v>0</v>
      </c>
      <c r="S12" s="16">
        <f t="shared" si="0"/>
        <v>1862500</v>
      </c>
      <c r="T12" s="16">
        <f t="shared" si="9"/>
        <v>2689310.27</v>
      </c>
      <c r="U12" s="17">
        <v>298265.46999999997</v>
      </c>
      <c r="V12" s="17">
        <v>0</v>
      </c>
      <c r="W12" s="17">
        <v>540819</v>
      </c>
      <c r="X12" s="17">
        <f t="shared" si="10"/>
        <v>839084.47</v>
      </c>
      <c r="Y12" s="18">
        <v>330130.27</v>
      </c>
      <c r="Z12" s="18">
        <v>0</v>
      </c>
      <c r="AA12" s="18">
        <v>717760</v>
      </c>
      <c r="AB12" s="18">
        <f t="shared" si="11"/>
        <v>1047890.27</v>
      </c>
      <c r="AC12" s="17">
        <v>313798.43</v>
      </c>
      <c r="AD12" s="17">
        <v>0</v>
      </c>
      <c r="AE12" s="17">
        <v>580364</v>
      </c>
      <c r="AF12" s="17">
        <f t="shared" si="12"/>
        <v>894162.42999999993</v>
      </c>
      <c r="AG12" s="19">
        <f t="shared" si="13"/>
        <v>942194.16999999993</v>
      </c>
      <c r="AH12" s="19">
        <f t="shared" si="1"/>
        <v>0</v>
      </c>
      <c r="AI12" s="19">
        <f t="shared" si="1"/>
        <v>1838943</v>
      </c>
      <c r="AJ12" s="19">
        <f t="shared" si="14"/>
        <v>2781137.17</v>
      </c>
      <c r="AK12" s="19">
        <f t="shared" si="15"/>
        <v>1769004.44</v>
      </c>
      <c r="AL12" s="19">
        <f t="shared" si="2"/>
        <v>0</v>
      </c>
      <c r="AM12" s="19">
        <f t="shared" si="2"/>
        <v>3701443</v>
      </c>
      <c r="AN12" s="19">
        <f t="shared" si="16"/>
        <v>5470447.4399999995</v>
      </c>
      <c r="AO12" s="20">
        <v>385596.65</v>
      </c>
      <c r="AP12" s="20">
        <v>0</v>
      </c>
      <c r="AQ12" s="20">
        <v>676803.6</v>
      </c>
      <c r="AR12" s="20">
        <f t="shared" si="17"/>
        <v>1062400.25</v>
      </c>
      <c r="AS12" s="20">
        <v>416963.37</v>
      </c>
      <c r="AT12" s="20">
        <v>0</v>
      </c>
      <c r="AU12" s="20">
        <v>737825.95</v>
      </c>
      <c r="AV12" s="20">
        <f t="shared" si="18"/>
        <v>1154789.3199999998</v>
      </c>
      <c r="AW12" s="24">
        <v>344274.51</v>
      </c>
      <c r="AX12" s="24">
        <v>0</v>
      </c>
      <c r="AY12" s="24">
        <v>737825.95</v>
      </c>
      <c r="AZ12" s="20">
        <f t="shared" si="19"/>
        <v>1082100.46</v>
      </c>
      <c r="BA12" s="20">
        <f t="shared" si="20"/>
        <v>1146834.53</v>
      </c>
      <c r="BB12" s="20">
        <f t="shared" si="3"/>
        <v>0</v>
      </c>
      <c r="BC12" s="20">
        <f t="shared" si="3"/>
        <v>2152455.5</v>
      </c>
      <c r="BD12" s="20">
        <f t="shared" si="21"/>
        <v>3299290.0300000003</v>
      </c>
      <c r="BE12" s="24">
        <v>344274.52</v>
      </c>
      <c r="BF12" s="24"/>
      <c r="BG12" s="24">
        <v>737825.95</v>
      </c>
      <c r="BH12" s="20">
        <f t="shared" si="22"/>
        <v>1082100.47</v>
      </c>
      <c r="BI12" s="24">
        <v>258204.07</v>
      </c>
      <c r="BJ12" s="24">
        <v>0</v>
      </c>
      <c r="BK12" s="24">
        <v>553365.56999999995</v>
      </c>
      <c r="BL12" s="20">
        <f t="shared" si="23"/>
        <v>811569.6399999999</v>
      </c>
      <c r="BM12" s="20">
        <v>86068.02</v>
      </c>
      <c r="BN12" s="20">
        <v>0</v>
      </c>
      <c r="BO12" s="20">
        <v>184455.14</v>
      </c>
      <c r="BP12" s="20">
        <f t="shared" si="24"/>
        <v>270523.16000000003</v>
      </c>
      <c r="BQ12" s="21">
        <f t="shared" si="25"/>
        <v>688546.6100000001</v>
      </c>
      <c r="BR12" s="21">
        <f t="shared" si="4"/>
        <v>0</v>
      </c>
      <c r="BS12" s="21">
        <f t="shared" si="4"/>
        <v>1475646.6600000001</v>
      </c>
      <c r="BT12" s="22">
        <f t="shared" si="26"/>
        <v>2164193.2700000005</v>
      </c>
      <c r="BU12" s="21">
        <f t="shared" si="27"/>
        <v>1835381.1400000001</v>
      </c>
      <c r="BV12" s="21">
        <f t="shared" si="5"/>
        <v>0</v>
      </c>
      <c r="BW12" s="21">
        <f t="shared" si="5"/>
        <v>3628102.16</v>
      </c>
      <c r="BX12" s="22">
        <f t="shared" si="28"/>
        <v>5463483.3000000007</v>
      </c>
    </row>
    <row r="13" spans="1:76">
      <c r="A13" s="13">
        <v>8</v>
      </c>
      <c r="B13" s="13" t="s">
        <v>45</v>
      </c>
      <c r="C13" s="14" t="s">
        <v>29</v>
      </c>
      <c r="D13" s="7" t="s">
        <v>46</v>
      </c>
      <c r="E13" s="15">
        <v>111279.7</v>
      </c>
      <c r="F13" s="15">
        <v>1280</v>
      </c>
      <c r="G13" s="15">
        <v>14197</v>
      </c>
      <c r="H13" s="15">
        <f t="shared" si="6"/>
        <v>126756.7</v>
      </c>
      <c r="I13" s="15">
        <v>113105.82</v>
      </c>
      <c r="J13" s="15">
        <v>1400</v>
      </c>
      <c r="K13" s="15">
        <v>17987</v>
      </c>
      <c r="L13" s="15">
        <f t="shared" si="7"/>
        <v>132492.82</v>
      </c>
      <c r="M13" s="15">
        <v>129564.43</v>
      </c>
      <c r="N13" s="15">
        <v>1360</v>
      </c>
      <c r="O13" s="15">
        <v>19493</v>
      </c>
      <c r="P13" s="15">
        <f t="shared" si="8"/>
        <v>150417.43</v>
      </c>
      <c r="Q13" s="16">
        <f t="shared" si="0"/>
        <v>353949.95</v>
      </c>
      <c r="R13" s="16">
        <f t="shared" si="0"/>
        <v>4040</v>
      </c>
      <c r="S13" s="16">
        <f t="shared" si="0"/>
        <v>51677</v>
      </c>
      <c r="T13" s="16">
        <f t="shared" si="9"/>
        <v>409666.95</v>
      </c>
      <c r="U13" s="17">
        <v>106883.86</v>
      </c>
      <c r="V13" s="17">
        <v>1360</v>
      </c>
      <c r="W13" s="17">
        <v>15384</v>
      </c>
      <c r="X13" s="17">
        <f t="shared" si="10"/>
        <v>123627.86</v>
      </c>
      <c r="Y13" s="18">
        <v>104178.31</v>
      </c>
      <c r="Z13" s="18">
        <v>1400</v>
      </c>
      <c r="AA13" s="18">
        <v>17274</v>
      </c>
      <c r="AB13" s="18">
        <f t="shared" si="11"/>
        <v>122852.31</v>
      </c>
      <c r="AC13" s="17">
        <v>87162.02</v>
      </c>
      <c r="AD13" s="17">
        <v>1280</v>
      </c>
      <c r="AE13" s="17">
        <v>12153</v>
      </c>
      <c r="AF13" s="17">
        <f t="shared" si="12"/>
        <v>100595.02</v>
      </c>
      <c r="AG13" s="19">
        <f t="shared" si="13"/>
        <v>298224.19</v>
      </c>
      <c r="AH13" s="19">
        <f t="shared" si="1"/>
        <v>4040</v>
      </c>
      <c r="AI13" s="19">
        <f t="shared" si="1"/>
        <v>44811</v>
      </c>
      <c r="AJ13" s="19">
        <f t="shared" si="14"/>
        <v>347075.19</v>
      </c>
      <c r="AK13" s="19">
        <f t="shared" si="15"/>
        <v>652174.14</v>
      </c>
      <c r="AL13" s="19">
        <f t="shared" si="2"/>
        <v>8080</v>
      </c>
      <c r="AM13" s="19">
        <f t="shared" si="2"/>
        <v>96488</v>
      </c>
      <c r="AN13" s="19">
        <f t="shared" si="16"/>
        <v>756742.14</v>
      </c>
      <c r="AO13" s="20">
        <v>60470.96</v>
      </c>
      <c r="AP13" s="20">
        <v>0</v>
      </c>
      <c r="AQ13" s="20">
        <v>13042.99</v>
      </c>
      <c r="AR13" s="20">
        <f t="shared" si="17"/>
        <v>73513.95</v>
      </c>
      <c r="AS13" s="20">
        <v>187153.62</v>
      </c>
      <c r="AT13" s="20">
        <v>0</v>
      </c>
      <c r="AU13" s="20">
        <v>15607.16</v>
      </c>
      <c r="AV13" s="20">
        <f t="shared" si="18"/>
        <v>202760.78</v>
      </c>
      <c r="AW13" s="24">
        <v>187153.62</v>
      </c>
      <c r="AX13" s="24">
        <v>0</v>
      </c>
      <c r="AY13" s="24">
        <v>15607.16</v>
      </c>
      <c r="AZ13" s="20">
        <f t="shared" si="19"/>
        <v>202760.78</v>
      </c>
      <c r="BA13" s="20">
        <f t="shared" si="20"/>
        <v>434778.19999999995</v>
      </c>
      <c r="BB13" s="20">
        <f t="shared" si="3"/>
        <v>0</v>
      </c>
      <c r="BC13" s="20">
        <f t="shared" si="3"/>
        <v>44257.31</v>
      </c>
      <c r="BD13" s="20">
        <f t="shared" si="21"/>
        <v>479035.50999999995</v>
      </c>
      <c r="BE13" s="24">
        <v>187153.62</v>
      </c>
      <c r="BF13" s="24"/>
      <c r="BG13" s="24">
        <v>15607.16</v>
      </c>
      <c r="BH13" s="20">
        <f t="shared" si="22"/>
        <v>202760.78</v>
      </c>
      <c r="BI13" s="24">
        <v>140364.23000000001</v>
      </c>
      <c r="BJ13" s="24">
        <v>0</v>
      </c>
      <c r="BK13" s="24">
        <v>11705.29</v>
      </c>
      <c r="BL13" s="20">
        <f t="shared" si="23"/>
        <v>152069.52000000002</v>
      </c>
      <c r="BM13" s="20">
        <v>46788.08</v>
      </c>
      <c r="BN13" s="20">
        <v>0</v>
      </c>
      <c r="BO13" s="20">
        <v>3901.76</v>
      </c>
      <c r="BP13" s="20">
        <f t="shared" si="24"/>
        <v>50689.840000000004</v>
      </c>
      <c r="BQ13" s="21">
        <f t="shared" si="25"/>
        <v>374305.93</v>
      </c>
      <c r="BR13" s="21">
        <f t="shared" si="4"/>
        <v>0</v>
      </c>
      <c r="BS13" s="21">
        <f t="shared" si="4"/>
        <v>31214.21</v>
      </c>
      <c r="BT13" s="22">
        <f t="shared" si="26"/>
        <v>405520.14</v>
      </c>
      <c r="BU13" s="21">
        <f t="shared" si="27"/>
        <v>809084.12999999989</v>
      </c>
      <c r="BV13" s="21">
        <f t="shared" si="5"/>
        <v>0</v>
      </c>
      <c r="BW13" s="21">
        <f t="shared" si="5"/>
        <v>75471.51999999999</v>
      </c>
      <c r="BX13" s="22">
        <f t="shared" si="28"/>
        <v>884555.64999999991</v>
      </c>
    </row>
    <row r="14" spans="1:76" ht="25.5">
      <c r="A14" s="13">
        <v>9</v>
      </c>
      <c r="B14" s="13" t="s">
        <v>47</v>
      </c>
      <c r="C14" s="14" t="s">
        <v>32</v>
      </c>
      <c r="D14" s="7" t="s">
        <v>48</v>
      </c>
      <c r="E14" s="15">
        <v>98348.09</v>
      </c>
      <c r="F14" s="15">
        <v>3200</v>
      </c>
      <c r="G14" s="15">
        <v>26992</v>
      </c>
      <c r="H14" s="15">
        <f t="shared" si="6"/>
        <v>128540.09</v>
      </c>
      <c r="I14" s="15">
        <v>114243.5</v>
      </c>
      <c r="J14" s="15">
        <v>2680</v>
      </c>
      <c r="K14" s="15">
        <v>29913</v>
      </c>
      <c r="L14" s="15">
        <f t="shared" si="7"/>
        <v>146836.5</v>
      </c>
      <c r="M14" s="15">
        <v>115074.73</v>
      </c>
      <c r="N14" s="15">
        <v>2360</v>
      </c>
      <c r="O14" s="15">
        <v>29667</v>
      </c>
      <c r="P14" s="15">
        <f t="shared" si="8"/>
        <v>147101.72999999998</v>
      </c>
      <c r="Q14" s="16">
        <f t="shared" si="0"/>
        <v>327666.32</v>
      </c>
      <c r="R14" s="16">
        <f t="shared" si="0"/>
        <v>8240</v>
      </c>
      <c r="S14" s="16">
        <f t="shared" si="0"/>
        <v>86572</v>
      </c>
      <c r="T14" s="16">
        <f t="shared" si="9"/>
        <v>422478.32</v>
      </c>
      <c r="U14" s="17">
        <v>101786.55</v>
      </c>
      <c r="V14" s="17">
        <v>2440</v>
      </c>
      <c r="W14" s="17">
        <v>28633</v>
      </c>
      <c r="X14" s="17">
        <f t="shared" si="10"/>
        <v>132859.54999999999</v>
      </c>
      <c r="Y14" s="18">
        <v>112925.54</v>
      </c>
      <c r="Z14" s="18">
        <v>2720</v>
      </c>
      <c r="AA14" s="18">
        <v>29734</v>
      </c>
      <c r="AB14" s="18">
        <f t="shared" si="11"/>
        <v>145379.53999999998</v>
      </c>
      <c r="AC14" s="17">
        <v>100397.12</v>
      </c>
      <c r="AD14" s="17">
        <v>2560</v>
      </c>
      <c r="AE14" s="17">
        <v>23845</v>
      </c>
      <c r="AF14" s="17">
        <f t="shared" si="12"/>
        <v>126802.12</v>
      </c>
      <c r="AG14" s="19">
        <f t="shared" si="13"/>
        <v>315109.20999999996</v>
      </c>
      <c r="AH14" s="19">
        <f t="shared" si="1"/>
        <v>7720</v>
      </c>
      <c r="AI14" s="19">
        <f t="shared" si="1"/>
        <v>82212</v>
      </c>
      <c r="AJ14" s="19">
        <f t="shared" si="14"/>
        <v>405041.20999999996</v>
      </c>
      <c r="AK14" s="19">
        <f t="shared" si="15"/>
        <v>642775.53</v>
      </c>
      <c r="AL14" s="19">
        <f t="shared" si="2"/>
        <v>15960</v>
      </c>
      <c r="AM14" s="19">
        <f t="shared" si="2"/>
        <v>168784</v>
      </c>
      <c r="AN14" s="19">
        <f t="shared" si="16"/>
        <v>827519.53</v>
      </c>
      <c r="AO14" s="20">
        <v>136351.16</v>
      </c>
      <c r="AP14" s="20">
        <v>2483.6999999999998</v>
      </c>
      <c r="AQ14" s="20">
        <v>71943.520000000004</v>
      </c>
      <c r="AR14" s="20">
        <f t="shared" si="17"/>
        <v>210778.38</v>
      </c>
      <c r="AS14" s="20">
        <v>136255.67000000001</v>
      </c>
      <c r="AT14" s="20">
        <v>3196.33</v>
      </c>
      <c r="AU14" s="20">
        <v>76252.95</v>
      </c>
      <c r="AV14" s="20">
        <f t="shared" si="18"/>
        <v>215704.95</v>
      </c>
      <c r="AW14" s="24">
        <v>112014.3</v>
      </c>
      <c r="AX14" s="24">
        <v>2509.4</v>
      </c>
      <c r="AY14" s="24">
        <v>69681.350000000006</v>
      </c>
      <c r="AZ14" s="20">
        <f t="shared" si="19"/>
        <v>184205.05</v>
      </c>
      <c r="BA14" s="20">
        <f t="shared" si="20"/>
        <v>384621.13</v>
      </c>
      <c r="BB14" s="20">
        <f t="shared" si="3"/>
        <v>8189.43</v>
      </c>
      <c r="BC14" s="20">
        <f t="shared" si="3"/>
        <v>217877.82</v>
      </c>
      <c r="BD14" s="20">
        <f t="shared" si="21"/>
        <v>610688.38</v>
      </c>
      <c r="BE14" s="24">
        <v>112014.3</v>
      </c>
      <c r="BF14" s="24">
        <v>2509.4</v>
      </c>
      <c r="BG14" s="24">
        <v>69681.350000000006</v>
      </c>
      <c r="BH14" s="20">
        <f t="shared" si="22"/>
        <v>184205.05</v>
      </c>
      <c r="BI14" s="24">
        <v>84010.13</v>
      </c>
      <c r="BJ14" s="24">
        <v>1882.02</v>
      </c>
      <c r="BK14" s="24">
        <v>52260.639999999999</v>
      </c>
      <c r="BL14" s="20">
        <f t="shared" si="23"/>
        <v>138152.79</v>
      </c>
      <c r="BM14" s="20">
        <v>28003.37</v>
      </c>
      <c r="BN14" s="20">
        <v>627.34</v>
      </c>
      <c r="BO14" s="20">
        <v>17420.21</v>
      </c>
      <c r="BP14" s="20">
        <f t="shared" si="24"/>
        <v>46050.92</v>
      </c>
      <c r="BQ14" s="21">
        <f t="shared" si="25"/>
        <v>224027.8</v>
      </c>
      <c r="BR14" s="21">
        <f t="shared" si="4"/>
        <v>5018.76</v>
      </c>
      <c r="BS14" s="21">
        <f t="shared" si="4"/>
        <v>139362.20000000001</v>
      </c>
      <c r="BT14" s="22">
        <f t="shared" si="26"/>
        <v>368408.76</v>
      </c>
      <c r="BU14" s="21">
        <f t="shared" si="27"/>
        <v>608648.92999999993</v>
      </c>
      <c r="BV14" s="21">
        <f t="shared" si="5"/>
        <v>13208.19</v>
      </c>
      <c r="BW14" s="21">
        <f t="shared" si="5"/>
        <v>357240.02</v>
      </c>
      <c r="BX14" s="22">
        <f t="shared" si="28"/>
        <v>979097.1399999999</v>
      </c>
    </row>
    <row r="15" spans="1:76" ht="25.5">
      <c r="A15" s="13">
        <v>10</v>
      </c>
      <c r="B15" s="13" t="s">
        <v>49</v>
      </c>
      <c r="C15" s="25" t="s">
        <v>50</v>
      </c>
      <c r="D15" s="7" t="s">
        <v>51</v>
      </c>
      <c r="E15" s="15">
        <v>0</v>
      </c>
      <c r="F15" s="15">
        <v>0</v>
      </c>
      <c r="G15" s="15">
        <v>194095</v>
      </c>
      <c r="H15" s="15">
        <f t="shared" si="6"/>
        <v>194095</v>
      </c>
      <c r="I15" s="15">
        <v>0</v>
      </c>
      <c r="J15" s="15">
        <v>0</v>
      </c>
      <c r="K15" s="15">
        <v>198510</v>
      </c>
      <c r="L15" s="15">
        <f t="shared" si="7"/>
        <v>198510</v>
      </c>
      <c r="M15" s="15"/>
      <c r="N15" s="15"/>
      <c r="O15" s="15">
        <v>237770</v>
      </c>
      <c r="P15" s="15">
        <f t="shared" si="8"/>
        <v>237770</v>
      </c>
      <c r="Q15" s="16">
        <f t="shared" si="0"/>
        <v>0</v>
      </c>
      <c r="R15" s="16">
        <f t="shared" si="0"/>
        <v>0</v>
      </c>
      <c r="S15" s="16">
        <f t="shared" si="0"/>
        <v>630375</v>
      </c>
      <c r="T15" s="16">
        <f t="shared" si="9"/>
        <v>630375</v>
      </c>
      <c r="U15" s="17">
        <v>0</v>
      </c>
      <c r="V15" s="17">
        <v>0</v>
      </c>
      <c r="W15" s="17">
        <v>188915</v>
      </c>
      <c r="X15" s="17">
        <f t="shared" si="10"/>
        <v>188915</v>
      </c>
      <c r="Y15" s="18"/>
      <c r="Z15" s="18"/>
      <c r="AA15" s="18">
        <v>258780</v>
      </c>
      <c r="AB15" s="18">
        <f t="shared" si="11"/>
        <v>258780</v>
      </c>
      <c r="AC15" s="17">
        <v>0</v>
      </c>
      <c r="AD15" s="17">
        <v>0</v>
      </c>
      <c r="AE15" s="17">
        <v>238530</v>
      </c>
      <c r="AF15" s="17">
        <f t="shared" si="12"/>
        <v>238530</v>
      </c>
      <c r="AG15" s="19">
        <f t="shared" si="13"/>
        <v>0</v>
      </c>
      <c r="AH15" s="19">
        <f t="shared" si="1"/>
        <v>0</v>
      </c>
      <c r="AI15" s="19">
        <f t="shared" si="1"/>
        <v>686225</v>
      </c>
      <c r="AJ15" s="19">
        <f t="shared" si="14"/>
        <v>686225</v>
      </c>
      <c r="AK15" s="19">
        <f t="shared" si="15"/>
        <v>0</v>
      </c>
      <c r="AL15" s="19">
        <f t="shared" si="2"/>
        <v>0</v>
      </c>
      <c r="AM15" s="19">
        <f t="shared" si="2"/>
        <v>1316600</v>
      </c>
      <c r="AN15" s="19">
        <f t="shared" si="16"/>
        <v>1316600</v>
      </c>
      <c r="AO15" s="20">
        <v>0</v>
      </c>
      <c r="AP15" s="20">
        <v>0</v>
      </c>
      <c r="AQ15" s="20">
        <v>243988</v>
      </c>
      <c r="AR15" s="20">
        <f t="shared" si="17"/>
        <v>243988</v>
      </c>
      <c r="AS15" s="20">
        <v>0</v>
      </c>
      <c r="AT15" s="20">
        <v>0</v>
      </c>
      <c r="AU15" s="20">
        <v>161785.15</v>
      </c>
      <c r="AV15" s="20">
        <f t="shared" si="18"/>
        <v>161785.15</v>
      </c>
      <c r="AW15" s="24">
        <v>0</v>
      </c>
      <c r="AX15" s="24">
        <v>0</v>
      </c>
      <c r="AY15" s="24">
        <v>161785.15</v>
      </c>
      <c r="AZ15" s="20">
        <f t="shared" si="19"/>
        <v>161785.15</v>
      </c>
      <c r="BA15" s="20">
        <f t="shared" si="20"/>
        <v>0</v>
      </c>
      <c r="BB15" s="20">
        <f t="shared" si="3"/>
        <v>0</v>
      </c>
      <c r="BC15" s="20">
        <f t="shared" si="3"/>
        <v>567558.30000000005</v>
      </c>
      <c r="BD15" s="20">
        <f t="shared" si="21"/>
        <v>567558.30000000005</v>
      </c>
      <c r="BE15" s="24"/>
      <c r="BF15" s="24"/>
      <c r="BG15" s="24">
        <v>161785.15</v>
      </c>
      <c r="BH15" s="20">
        <f t="shared" si="22"/>
        <v>161785.15</v>
      </c>
      <c r="BI15" s="24">
        <v>0</v>
      </c>
      <c r="BJ15" s="24">
        <v>0</v>
      </c>
      <c r="BK15" s="24">
        <v>121338.01</v>
      </c>
      <c r="BL15" s="20">
        <f t="shared" si="23"/>
        <v>121338.01</v>
      </c>
      <c r="BM15" s="20">
        <v>0</v>
      </c>
      <c r="BN15" s="20">
        <v>0</v>
      </c>
      <c r="BO15" s="20">
        <v>40446.01</v>
      </c>
      <c r="BP15" s="20">
        <f t="shared" si="24"/>
        <v>40446.01</v>
      </c>
      <c r="BQ15" s="21">
        <f t="shared" si="25"/>
        <v>0</v>
      </c>
      <c r="BR15" s="21">
        <f t="shared" si="4"/>
        <v>0</v>
      </c>
      <c r="BS15" s="21">
        <f t="shared" si="4"/>
        <v>323569.17</v>
      </c>
      <c r="BT15" s="22">
        <f t="shared" si="26"/>
        <v>323569.17</v>
      </c>
      <c r="BU15" s="21">
        <f t="shared" si="27"/>
        <v>0</v>
      </c>
      <c r="BV15" s="21">
        <f t="shared" si="5"/>
        <v>0</v>
      </c>
      <c r="BW15" s="21">
        <f t="shared" si="5"/>
        <v>891127.47</v>
      </c>
      <c r="BX15" s="22">
        <f t="shared" si="28"/>
        <v>891127.47</v>
      </c>
    </row>
    <row r="16" spans="1:76" ht="63.75">
      <c r="A16" s="13">
        <v>11</v>
      </c>
      <c r="B16" s="13" t="s">
        <v>52</v>
      </c>
      <c r="C16" s="14" t="s">
        <v>53</v>
      </c>
      <c r="D16" s="7" t="s">
        <v>54</v>
      </c>
      <c r="E16" s="15">
        <v>0</v>
      </c>
      <c r="F16" s="15">
        <v>29100</v>
      </c>
      <c r="G16" s="15">
        <v>0</v>
      </c>
      <c r="H16" s="15">
        <f t="shared" si="6"/>
        <v>29100</v>
      </c>
      <c r="I16" s="15">
        <v>0</v>
      </c>
      <c r="J16" s="15">
        <v>40650</v>
      </c>
      <c r="K16" s="15">
        <v>0</v>
      </c>
      <c r="L16" s="15">
        <f t="shared" si="7"/>
        <v>40650</v>
      </c>
      <c r="M16" s="15">
        <v>0</v>
      </c>
      <c r="N16" s="15">
        <v>39600</v>
      </c>
      <c r="O16" s="15">
        <v>0</v>
      </c>
      <c r="P16" s="15">
        <f t="shared" si="8"/>
        <v>39600</v>
      </c>
      <c r="Q16" s="16">
        <f t="shared" si="0"/>
        <v>0</v>
      </c>
      <c r="R16" s="16">
        <f t="shared" si="0"/>
        <v>109350</v>
      </c>
      <c r="S16" s="16">
        <f t="shared" si="0"/>
        <v>0</v>
      </c>
      <c r="T16" s="16">
        <f t="shared" si="9"/>
        <v>109350</v>
      </c>
      <c r="U16" s="17">
        <v>0</v>
      </c>
      <c r="V16" s="17">
        <v>36850</v>
      </c>
      <c r="W16" s="17">
        <v>0</v>
      </c>
      <c r="X16" s="17">
        <f t="shared" si="10"/>
        <v>36850</v>
      </c>
      <c r="Y16" s="18">
        <v>0</v>
      </c>
      <c r="Z16" s="18">
        <v>40300</v>
      </c>
      <c r="AA16" s="18"/>
      <c r="AB16" s="18">
        <f t="shared" si="11"/>
        <v>40300</v>
      </c>
      <c r="AC16" s="17">
        <v>0</v>
      </c>
      <c r="AD16" s="17">
        <v>30280</v>
      </c>
      <c r="AE16" s="17">
        <v>0</v>
      </c>
      <c r="AF16" s="17">
        <f t="shared" si="12"/>
        <v>30280</v>
      </c>
      <c r="AG16" s="19">
        <f t="shared" si="13"/>
        <v>0</v>
      </c>
      <c r="AH16" s="19">
        <f t="shared" si="1"/>
        <v>107430</v>
      </c>
      <c r="AI16" s="19">
        <f t="shared" si="1"/>
        <v>0</v>
      </c>
      <c r="AJ16" s="19">
        <f t="shared" si="14"/>
        <v>107430</v>
      </c>
      <c r="AK16" s="19">
        <f t="shared" si="15"/>
        <v>0</v>
      </c>
      <c r="AL16" s="19">
        <f t="shared" si="2"/>
        <v>216780</v>
      </c>
      <c r="AM16" s="19">
        <f t="shared" si="2"/>
        <v>0</v>
      </c>
      <c r="AN16" s="19">
        <f t="shared" si="16"/>
        <v>216780</v>
      </c>
      <c r="AO16" s="20">
        <v>0</v>
      </c>
      <c r="AP16" s="20">
        <v>41835</v>
      </c>
      <c r="AQ16" s="20">
        <v>0</v>
      </c>
      <c r="AR16" s="20">
        <f t="shared" si="17"/>
        <v>41835</v>
      </c>
      <c r="AS16" s="20">
        <v>0</v>
      </c>
      <c r="AT16" s="20">
        <v>31064.23</v>
      </c>
      <c r="AU16" s="20">
        <v>0</v>
      </c>
      <c r="AV16" s="20">
        <f t="shared" si="18"/>
        <v>31064.23</v>
      </c>
      <c r="AW16" s="24">
        <v>0</v>
      </c>
      <c r="AX16" s="24">
        <v>23807.57</v>
      </c>
      <c r="AY16" s="24">
        <v>0</v>
      </c>
      <c r="AZ16" s="20">
        <f t="shared" si="19"/>
        <v>23807.57</v>
      </c>
      <c r="BA16" s="20">
        <f t="shared" si="20"/>
        <v>0</v>
      </c>
      <c r="BB16" s="20">
        <f t="shared" si="3"/>
        <v>96706.799999999988</v>
      </c>
      <c r="BC16" s="20">
        <f t="shared" si="3"/>
        <v>0</v>
      </c>
      <c r="BD16" s="20">
        <f t="shared" si="21"/>
        <v>96706.799999999988</v>
      </c>
      <c r="BE16" s="24"/>
      <c r="BF16" s="24">
        <v>23807.57</v>
      </c>
      <c r="BG16" s="24"/>
      <c r="BH16" s="20">
        <f t="shared" si="22"/>
        <v>23807.57</v>
      </c>
      <c r="BI16" s="24">
        <v>0</v>
      </c>
      <c r="BJ16" s="24">
        <v>17855.560000000001</v>
      </c>
      <c r="BK16" s="24">
        <v>0</v>
      </c>
      <c r="BL16" s="20">
        <f t="shared" si="23"/>
        <v>17855.560000000001</v>
      </c>
      <c r="BM16" s="20">
        <v>0</v>
      </c>
      <c r="BN16" s="20">
        <v>5951.85</v>
      </c>
      <c r="BO16" s="20">
        <v>0</v>
      </c>
      <c r="BP16" s="20">
        <f t="shared" si="24"/>
        <v>5951.85</v>
      </c>
      <c r="BQ16" s="21">
        <f t="shared" si="25"/>
        <v>0</v>
      </c>
      <c r="BR16" s="21">
        <f t="shared" si="4"/>
        <v>47614.98</v>
      </c>
      <c r="BS16" s="21">
        <f t="shared" si="4"/>
        <v>0</v>
      </c>
      <c r="BT16" s="22">
        <f t="shared" si="26"/>
        <v>47614.98</v>
      </c>
      <c r="BU16" s="21">
        <f t="shared" si="27"/>
        <v>0</v>
      </c>
      <c r="BV16" s="21">
        <f t="shared" si="5"/>
        <v>144321.78</v>
      </c>
      <c r="BW16" s="21">
        <f t="shared" si="5"/>
        <v>0</v>
      </c>
      <c r="BX16" s="22">
        <f t="shared" si="28"/>
        <v>144321.78</v>
      </c>
    </row>
    <row r="17" spans="1:76">
      <c r="A17" s="13">
        <v>12</v>
      </c>
      <c r="B17" s="13" t="s">
        <v>55</v>
      </c>
      <c r="C17" s="14" t="s">
        <v>35</v>
      </c>
      <c r="D17" s="7" t="s">
        <v>56</v>
      </c>
      <c r="E17" s="15">
        <v>40987.21</v>
      </c>
      <c r="F17" s="15">
        <v>0</v>
      </c>
      <c r="G17" s="15">
        <v>0</v>
      </c>
      <c r="H17" s="15">
        <f t="shared" si="6"/>
        <v>40987.21</v>
      </c>
      <c r="I17" s="15">
        <v>54058.54</v>
      </c>
      <c r="J17" s="15">
        <v>0</v>
      </c>
      <c r="K17" s="15">
        <v>0</v>
      </c>
      <c r="L17" s="15">
        <f t="shared" si="7"/>
        <v>54058.54</v>
      </c>
      <c r="M17" s="15">
        <v>61262.38</v>
      </c>
      <c r="N17" s="15"/>
      <c r="O17" s="15"/>
      <c r="P17" s="15">
        <f t="shared" si="8"/>
        <v>61262.38</v>
      </c>
      <c r="Q17" s="16">
        <f t="shared" si="0"/>
        <v>156308.13</v>
      </c>
      <c r="R17" s="16">
        <f t="shared" si="0"/>
        <v>0</v>
      </c>
      <c r="S17" s="16">
        <f t="shared" si="0"/>
        <v>0</v>
      </c>
      <c r="T17" s="16">
        <f t="shared" si="9"/>
        <v>156308.13</v>
      </c>
      <c r="U17" s="17">
        <v>54191.18</v>
      </c>
      <c r="V17" s="17">
        <v>0</v>
      </c>
      <c r="W17" s="17">
        <v>0</v>
      </c>
      <c r="X17" s="17">
        <f t="shared" si="10"/>
        <v>54191.18</v>
      </c>
      <c r="Y17" s="18">
        <v>62265.88</v>
      </c>
      <c r="Z17" s="18"/>
      <c r="AA17" s="18"/>
      <c r="AB17" s="18">
        <f t="shared" si="11"/>
        <v>62265.88</v>
      </c>
      <c r="AC17" s="17">
        <v>51903.54</v>
      </c>
      <c r="AD17" s="17">
        <v>0</v>
      </c>
      <c r="AE17" s="17">
        <v>0</v>
      </c>
      <c r="AF17" s="17">
        <f t="shared" si="12"/>
        <v>51903.54</v>
      </c>
      <c r="AG17" s="19">
        <f t="shared" si="13"/>
        <v>168360.6</v>
      </c>
      <c r="AH17" s="19">
        <f t="shared" si="1"/>
        <v>0</v>
      </c>
      <c r="AI17" s="19">
        <f t="shared" si="1"/>
        <v>0</v>
      </c>
      <c r="AJ17" s="19">
        <f t="shared" si="14"/>
        <v>168360.6</v>
      </c>
      <c r="AK17" s="19">
        <f t="shared" si="15"/>
        <v>324668.73</v>
      </c>
      <c r="AL17" s="19">
        <f t="shared" si="2"/>
        <v>0</v>
      </c>
      <c r="AM17" s="19">
        <f t="shared" si="2"/>
        <v>0</v>
      </c>
      <c r="AN17" s="19">
        <f t="shared" si="16"/>
        <v>324668.73</v>
      </c>
      <c r="AO17" s="20">
        <v>46581.8</v>
      </c>
      <c r="AP17" s="20">
        <v>0</v>
      </c>
      <c r="AQ17" s="20">
        <v>0</v>
      </c>
      <c r="AR17" s="20">
        <f t="shared" si="17"/>
        <v>46581.8</v>
      </c>
      <c r="AS17" s="20">
        <v>73157.960000000006</v>
      </c>
      <c r="AT17" s="20">
        <v>0</v>
      </c>
      <c r="AU17" s="20">
        <v>0</v>
      </c>
      <c r="AV17" s="20">
        <f t="shared" si="18"/>
        <v>73157.960000000006</v>
      </c>
      <c r="AW17" s="24">
        <v>73157.960000000006</v>
      </c>
      <c r="AX17" s="24">
        <v>0</v>
      </c>
      <c r="AY17" s="24">
        <v>0</v>
      </c>
      <c r="AZ17" s="20">
        <f t="shared" si="19"/>
        <v>73157.960000000006</v>
      </c>
      <c r="BA17" s="20">
        <f t="shared" si="20"/>
        <v>192897.72000000003</v>
      </c>
      <c r="BB17" s="20">
        <f t="shared" si="3"/>
        <v>0</v>
      </c>
      <c r="BC17" s="20">
        <f t="shared" si="3"/>
        <v>0</v>
      </c>
      <c r="BD17" s="20">
        <f t="shared" si="21"/>
        <v>192897.72000000003</v>
      </c>
      <c r="BE17" s="24">
        <v>73157.960000000006</v>
      </c>
      <c r="BF17" s="24"/>
      <c r="BG17" s="24"/>
      <c r="BH17" s="20">
        <f t="shared" si="22"/>
        <v>73157.960000000006</v>
      </c>
      <c r="BI17" s="24">
        <v>54868.09</v>
      </c>
      <c r="BJ17" s="24">
        <v>0</v>
      </c>
      <c r="BK17" s="24">
        <v>0</v>
      </c>
      <c r="BL17" s="20">
        <f t="shared" si="23"/>
        <v>54868.09</v>
      </c>
      <c r="BM17" s="20">
        <v>18289.36</v>
      </c>
      <c r="BN17" s="20">
        <v>0</v>
      </c>
      <c r="BO17" s="20">
        <v>0</v>
      </c>
      <c r="BP17" s="20">
        <f t="shared" si="24"/>
        <v>18289.36</v>
      </c>
      <c r="BQ17" s="21">
        <f t="shared" si="25"/>
        <v>146315.41</v>
      </c>
      <c r="BR17" s="21">
        <f t="shared" si="4"/>
        <v>0</v>
      </c>
      <c r="BS17" s="21">
        <f t="shared" si="4"/>
        <v>0</v>
      </c>
      <c r="BT17" s="22">
        <f t="shared" si="26"/>
        <v>146315.41</v>
      </c>
      <c r="BU17" s="21">
        <f t="shared" si="27"/>
        <v>339213.13</v>
      </c>
      <c r="BV17" s="21">
        <f t="shared" si="5"/>
        <v>0</v>
      </c>
      <c r="BW17" s="21">
        <f t="shared" si="5"/>
        <v>0</v>
      </c>
      <c r="BX17" s="22">
        <f t="shared" si="28"/>
        <v>339213.13</v>
      </c>
    </row>
    <row r="18" spans="1:76">
      <c r="A18" s="13">
        <v>13</v>
      </c>
      <c r="B18" s="13" t="s">
        <v>57</v>
      </c>
      <c r="C18" s="14" t="s">
        <v>32</v>
      </c>
      <c r="D18" s="7" t="s">
        <v>58</v>
      </c>
      <c r="E18" s="15">
        <v>478364.57</v>
      </c>
      <c r="F18" s="15">
        <v>19480</v>
      </c>
      <c r="G18" s="15">
        <v>1347487</v>
      </c>
      <c r="H18" s="15">
        <f t="shared" si="6"/>
        <v>1845331.57</v>
      </c>
      <c r="I18" s="15">
        <v>547851.71</v>
      </c>
      <c r="J18" s="15">
        <v>21040</v>
      </c>
      <c r="K18" s="15">
        <v>1440476</v>
      </c>
      <c r="L18" s="15">
        <f t="shared" si="7"/>
        <v>2009367.71</v>
      </c>
      <c r="M18" s="15">
        <v>553133.91</v>
      </c>
      <c r="N18" s="15">
        <v>16720</v>
      </c>
      <c r="O18" s="15">
        <v>1549257</v>
      </c>
      <c r="P18" s="15">
        <f t="shared" si="8"/>
        <v>2119110.91</v>
      </c>
      <c r="Q18" s="16">
        <f t="shared" si="0"/>
        <v>1579350.19</v>
      </c>
      <c r="R18" s="16">
        <f t="shared" si="0"/>
        <v>57240</v>
      </c>
      <c r="S18" s="16">
        <f t="shared" si="0"/>
        <v>4337220</v>
      </c>
      <c r="T18" s="16">
        <f t="shared" si="9"/>
        <v>5973810.1899999995</v>
      </c>
      <c r="U18" s="17">
        <v>508454.16</v>
      </c>
      <c r="V18" s="17">
        <v>16600</v>
      </c>
      <c r="W18" s="17">
        <v>1387159</v>
      </c>
      <c r="X18" s="17">
        <f t="shared" si="10"/>
        <v>1912213.16</v>
      </c>
      <c r="Y18" s="18">
        <v>631422.15</v>
      </c>
      <c r="Z18" s="18">
        <v>17240</v>
      </c>
      <c r="AA18" s="18">
        <v>1635814</v>
      </c>
      <c r="AB18" s="18">
        <f t="shared" si="11"/>
        <v>2284476.15</v>
      </c>
      <c r="AC18" s="17">
        <v>555069.5</v>
      </c>
      <c r="AD18" s="17">
        <v>16600</v>
      </c>
      <c r="AE18" s="17">
        <v>1504336</v>
      </c>
      <c r="AF18" s="17">
        <f t="shared" si="12"/>
        <v>2076005.5</v>
      </c>
      <c r="AG18" s="19">
        <f t="shared" si="13"/>
        <v>1694945.81</v>
      </c>
      <c r="AH18" s="19">
        <f t="shared" si="1"/>
        <v>50440</v>
      </c>
      <c r="AI18" s="19">
        <f t="shared" si="1"/>
        <v>4527309</v>
      </c>
      <c r="AJ18" s="19">
        <f t="shared" si="14"/>
        <v>6272694.8100000005</v>
      </c>
      <c r="AK18" s="19">
        <f t="shared" si="15"/>
        <v>3274296</v>
      </c>
      <c r="AL18" s="19">
        <f t="shared" si="2"/>
        <v>107680</v>
      </c>
      <c r="AM18" s="19">
        <f t="shared" si="2"/>
        <v>8864529</v>
      </c>
      <c r="AN18" s="19">
        <f t="shared" si="16"/>
        <v>12246505</v>
      </c>
      <c r="AO18" s="20">
        <v>603752.22</v>
      </c>
      <c r="AP18" s="20">
        <v>16655.400000000001</v>
      </c>
      <c r="AQ18" s="20">
        <v>1759981.71</v>
      </c>
      <c r="AR18" s="20">
        <f t="shared" si="17"/>
        <v>2380389.33</v>
      </c>
      <c r="AS18" s="20">
        <v>603651.97</v>
      </c>
      <c r="AT18" s="20">
        <v>18526.740000000002</v>
      </c>
      <c r="AU18" s="20">
        <v>1067412.8400000001</v>
      </c>
      <c r="AV18" s="20">
        <f t="shared" si="18"/>
        <v>1689591.55</v>
      </c>
      <c r="AW18" s="24">
        <v>491135.21</v>
      </c>
      <c r="AX18" s="24">
        <v>15006.67</v>
      </c>
      <c r="AY18" s="24">
        <v>995328.14</v>
      </c>
      <c r="AZ18" s="20">
        <f t="shared" si="19"/>
        <v>1501470.02</v>
      </c>
      <c r="BA18" s="20">
        <f t="shared" si="20"/>
        <v>1698539.4</v>
      </c>
      <c r="BB18" s="20">
        <f t="shared" si="3"/>
        <v>50188.81</v>
      </c>
      <c r="BC18" s="20">
        <f t="shared" si="3"/>
        <v>3822722.69</v>
      </c>
      <c r="BD18" s="20">
        <f t="shared" si="21"/>
        <v>5571450.9000000004</v>
      </c>
      <c r="BE18" s="24">
        <v>494981</v>
      </c>
      <c r="BF18" s="24">
        <v>15006.66</v>
      </c>
      <c r="BG18" s="24">
        <v>995328.18</v>
      </c>
      <c r="BH18" s="20">
        <f t="shared" si="22"/>
        <v>1505315.8400000001</v>
      </c>
      <c r="BI18" s="24">
        <v>371233.15</v>
      </c>
      <c r="BJ18" s="24">
        <v>11254.92</v>
      </c>
      <c r="BK18" s="24">
        <v>746490.9</v>
      </c>
      <c r="BL18" s="20">
        <f t="shared" si="23"/>
        <v>1128978.97</v>
      </c>
      <c r="BM18" s="20">
        <v>123744.39</v>
      </c>
      <c r="BN18" s="20">
        <v>3751.64</v>
      </c>
      <c r="BO18" s="20">
        <v>248830.29</v>
      </c>
      <c r="BP18" s="20">
        <f t="shared" si="24"/>
        <v>376326.32</v>
      </c>
      <c r="BQ18" s="21">
        <f t="shared" si="25"/>
        <v>989958.54</v>
      </c>
      <c r="BR18" s="21">
        <f t="shared" si="4"/>
        <v>30013.22</v>
      </c>
      <c r="BS18" s="21">
        <f t="shared" si="4"/>
        <v>1990649.37</v>
      </c>
      <c r="BT18" s="22">
        <f t="shared" si="26"/>
        <v>3010621.13</v>
      </c>
      <c r="BU18" s="21">
        <f t="shared" si="27"/>
        <v>2688497.94</v>
      </c>
      <c r="BV18" s="21">
        <f t="shared" si="5"/>
        <v>80202.03</v>
      </c>
      <c r="BW18" s="21">
        <f t="shared" si="5"/>
        <v>5813372.0600000005</v>
      </c>
      <c r="BX18" s="22">
        <f t="shared" si="28"/>
        <v>8582072.0300000012</v>
      </c>
    </row>
    <row r="19" spans="1:76">
      <c r="A19" s="13">
        <v>14</v>
      </c>
      <c r="B19" s="13" t="s">
        <v>59</v>
      </c>
      <c r="C19" s="14" t="s">
        <v>35</v>
      </c>
      <c r="D19" s="7" t="s">
        <v>60</v>
      </c>
      <c r="E19" s="15">
        <v>139277.46</v>
      </c>
      <c r="F19" s="15">
        <v>0</v>
      </c>
      <c r="G19" s="15">
        <v>0</v>
      </c>
      <c r="H19" s="15">
        <f t="shared" si="6"/>
        <v>139277.46</v>
      </c>
      <c r="I19" s="15">
        <v>132277.20000000001</v>
      </c>
      <c r="J19" s="15">
        <v>0</v>
      </c>
      <c r="K19" s="15">
        <v>0</v>
      </c>
      <c r="L19" s="15">
        <f t="shared" si="7"/>
        <v>132277.20000000001</v>
      </c>
      <c r="M19" s="15">
        <v>140213.92000000001</v>
      </c>
      <c r="N19" s="15"/>
      <c r="O19" s="15"/>
      <c r="P19" s="15">
        <f t="shared" si="8"/>
        <v>140213.92000000001</v>
      </c>
      <c r="Q19" s="16">
        <f t="shared" si="0"/>
        <v>411768.58000000007</v>
      </c>
      <c r="R19" s="16">
        <f t="shared" si="0"/>
        <v>0</v>
      </c>
      <c r="S19" s="16">
        <f t="shared" si="0"/>
        <v>0</v>
      </c>
      <c r="T19" s="16">
        <f t="shared" si="9"/>
        <v>411768.58000000007</v>
      </c>
      <c r="U19" s="17">
        <v>144914.12</v>
      </c>
      <c r="V19" s="17">
        <v>0</v>
      </c>
      <c r="W19" s="17">
        <v>0</v>
      </c>
      <c r="X19" s="17">
        <f t="shared" si="10"/>
        <v>144914.12</v>
      </c>
      <c r="Y19" s="18">
        <v>144664.49</v>
      </c>
      <c r="Z19" s="18"/>
      <c r="AA19" s="18"/>
      <c r="AB19" s="18">
        <f t="shared" si="11"/>
        <v>144664.49</v>
      </c>
      <c r="AC19" s="17">
        <v>118696.27</v>
      </c>
      <c r="AD19" s="17">
        <v>0</v>
      </c>
      <c r="AE19" s="17">
        <v>0</v>
      </c>
      <c r="AF19" s="17">
        <f t="shared" si="12"/>
        <v>118696.27</v>
      </c>
      <c r="AG19" s="19">
        <f t="shared" si="13"/>
        <v>408274.88</v>
      </c>
      <c r="AH19" s="19">
        <f t="shared" si="1"/>
        <v>0</v>
      </c>
      <c r="AI19" s="19">
        <f t="shared" si="1"/>
        <v>0</v>
      </c>
      <c r="AJ19" s="19">
        <f t="shared" si="14"/>
        <v>408274.88</v>
      </c>
      <c r="AK19" s="19">
        <f t="shared" si="15"/>
        <v>820043.46000000008</v>
      </c>
      <c r="AL19" s="19">
        <f t="shared" si="2"/>
        <v>0</v>
      </c>
      <c r="AM19" s="19">
        <f t="shared" si="2"/>
        <v>0</v>
      </c>
      <c r="AN19" s="19">
        <f t="shared" si="16"/>
        <v>820043.46000000008</v>
      </c>
      <c r="AO19" s="20">
        <v>158924.64000000001</v>
      </c>
      <c r="AP19" s="20">
        <v>0</v>
      </c>
      <c r="AQ19" s="20">
        <v>0</v>
      </c>
      <c r="AR19" s="20">
        <f t="shared" si="17"/>
        <v>158924.64000000001</v>
      </c>
      <c r="AS19" s="20">
        <v>154813.15</v>
      </c>
      <c r="AT19" s="20">
        <v>0</v>
      </c>
      <c r="AU19" s="20">
        <v>0</v>
      </c>
      <c r="AV19" s="20">
        <f t="shared" si="18"/>
        <v>154813.15</v>
      </c>
      <c r="AW19" s="24">
        <v>133694.96</v>
      </c>
      <c r="AX19" s="24">
        <v>0</v>
      </c>
      <c r="AY19" s="24">
        <v>0</v>
      </c>
      <c r="AZ19" s="20">
        <f t="shared" si="19"/>
        <v>133694.96</v>
      </c>
      <c r="BA19" s="20">
        <f t="shared" si="20"/>
        <v>447432.75</v>
      </c>
      <c r="BB19" s="20">
        <f t="shared" si="3"/>
        <v>0</v>
      </c>
      <c r="BC19" s="20">
        <f t="shared" si="3"/>
        <v>0</v>
      </c>
      <c r="BD19" s="20">
        <f t="shared" si="21"/>
        <v>447432.75</v>
      </c>
      <c r="BE19" s="24">
        <v>133694.97</v>
      </c>
      <c r="BF19" s="24"/>
      <c r="BG19" s="24"/>
      <c r="BH19" s="20">
        <f t="shared" si="22"/>
        <v>133694.97</v>
      </c>
      <c r="BI19" s="24">
        <v>100270.52</v>
      </c>
      <c r="BJ19" s="24">
        <v>0</v>
      </c>
      <c r="BK19" s="24">
        <v>0</v>
      </c>
      <c r="BL19" s="20">
        <f t="shared" si="23"/>
        <v>100270.52</v>
      </c>
      <c r="BM19" s="20">
        <v>33423.5</v>
      </c>
      <c r="BN19" s="20">
        <v>0</v>
      </c>
      <c r="BO19" s="20">
        <v>0</v>
      </c>
      <c r="BP19" s="20">
        <f t="shared" si="24"/>
        <v>33423.5</v>
      </c>
      <c r="BQ19" s="21">
        <f t="shared" si="25"/>
        <v>267388.99</v>
      </c>
      <c r="BR19" s="21">
        <f t="shared" si="4"/>
        <v>0</v>
      </c>
      <c r="BS19" s="21">
        <f t="shared" si="4"/>
        <v>0</v>
      </c>
      <c r="BT19" s="22">
        <f t="shared" si="26"/>
        <v>267388.99</v>
      </c>
      <c r="BU19" s="21">
        <f t="shared" si="27"/>
        <v>714821.74</v>
      </c>
      <c r="BV19" s="21">
        <f t="shared" si="5"/>
        <v>0</v>
      </c>
      <c r="BW19" s="21">
        <f t="shared" si="5"/>
        <v>0</v>
      </c>
      <c r="BX19" s="22">
        <f t="shared" si="28"/>
        <v>714821.74</v>
      </c>
    </row>
    <row r="20" spans="1:76">
      <c r="A20" s="13">
        <v>15</v>
      </c>
      <c r="B20" s="13" t="s">
        <v>61</v>
      </c>
      <c r="C20" s="14" t="s">
        <v>35</v>
      </c>
      <c r="D20" s="7" t="s">
        <v>62</v>
      </c>
      <c r="E20" s="15">
        <v>63045.120000000003</v>
      </c>
      <c r="F20" s="15">
        <v>0</v>
      </c>
      <c r="G20" s="15">
        <v>0</v>
      </c>
      <c r="H20" s="15">
        <f t="shared" si="6"/>
        <v>63045.120000000003</v>
      </c>
      <c r="I20" s="15">
        <v>71596.31</v>
      </c>
      <c r="J20" s="15">
        <v>0</v>
      </c>
      <c r="K20" s="15">
        <v>0</v>
      </c>
      <c r="L20" s="15">
        <f t="shared" si="7"/>
        <v>71596.31</v>
      </c>
      <c r="M20" s="15">
        <v>70672.92</v>
      </c>
      <c r="N20" s="15"/>
      <c r="O20" s="15"/>
      <c r="P20" s="15">
        <f t="shared" si="8"/>
        <v>70672.92</v>
      </c>
      <c r="Q20" s="16">
        <f t="shared" si="0"/>
        <v>205314.34999999998</v>
      </c>
      <c r="R20" s="16">
        <f t="shared" si="0"/>
        <v>0</v>
      </c>
      <c r="S20" s="16">
        <f t="shared" si="0"/>
        <v>0</v>
      </c>
      <c r="T20" s="16">
        <f t="shared" si="9"/>
        <v>205314.34999999998</v>
      </c>
      <c r="U20" s="17">
        <v>62861.53</v>
      </c>
      <c r="V20" s="17">
        <v>0</v>
      </c>
      <c r="W20" s="17">
        <v>0</v>
      </c>
      <c r="X20" s="17">
        <f t="shared" si="10"/>
        <v>62861.53</v>
      </c>
      <c r="Y20" s="18">
        <v>71244.100000000006</v>
      </c>
      <c r="Z20" s="18"/>
      <c r="AA20" s="18"/>
      <c r="AB20" s="18">
        <f t="shared" si="11"/>
        <v>71244.100000000006</v>
      </c>
      <c r="AC20" s="17">
        <v>62124.2</v>
      </c>
      <c r="AD20" s="17">
        <v>0</v>
      </c>
      <c r="AE20" s="17">
        <v>0</v>
      </c>
      <c r="AF20" s="17">
        <f t="shared" si="12"/>
        <v>62124.2</v>
      </c>
      <c r="AG20" s="19">
        <f t="shared" si="13"/>
        <v>196229.83000000002</v>
      </c>
      <c r="AH20" s="19">
        <f t="shared" si="1"/>
        <v>0</v>
      </c>
      <c r="AI20" s="19">
        <f t="shared" si="1"/>
        <v>0</v>
      </c>
      <c r="AJ20" s="19">
        <f t="shared" si="14"/>
        <v>196229.83000000002</v>
      </c>
      <c r="AK20" s="19">
        <f t="shared" si="15"/>
        <v>401544.18</v>
      </c>
      <c r="AL20" s="19">
        <f t="shared" si="2"/>
        <v>0</v>
      </c>
      <c r="AM20" s="19">
        <f t="shared" si="2"/>
        <v>0</v>
      </c>
      <c r="AN20" s="19">
        <f t="shared" si="16"/>
        <v>401544.18</v>
      </c>
      <c r="AO20" s="20">
        <v>60278.67</v>
      </c>
      <c r="AP20" s="20">
        <v>0</v>
      </c>
      <c r="AQ20" s="20">
        <v>0</v>
      </c>
      <c r="AR20" s="20">
        <f t="shared" si="17"/>
        <v>60278.67</v>
      </c>
      <c r="AS20" s="20">
        <v>71256.86</v>
      </c>
      <c r="AT20" s="20">
        <v>0</v>
      </c>
      <c r="AU20" s="20">
        <v>0</v>
      </c>
      <c r="AV20" s="20">
        <f t="shared" si="18"/>
        <v>71256.86</v>
      </c>
      <c r="AW20" s="24">
        <v>71256.86</v>
      </c>
      <c r="AX20" s="24">
        <v>0</v>
      </c>
      <c r="AY20" s="24">
        <v>0</v>
      </c>
      <c r="AZ20" s="20">
        <f t="shared" si="19"/>
        <v>71256.86</v>
      </c>
      <c r="BA20" s="20">
        <f t="shared" si="20"/>
        <v>202792.39</v>
      </c>
      <c r="BB20" s="20">
        <f t="shared" si="3"/>
        <v>0</v>
      </c>
      <c r="BC20" s="20">
        <f t="shared" si="3"/>
        <v>0</v>
      </c>
      <c r="BD20" s="20">
        <f t="shared" si="21"/>
        <v>202792.39</v>
      </c>
      <c r="BE20" s="24">
        <v>71256.86</v>
      </c>
      <c r="BF20" s="24"/>
      <c r="BG20" s="24"/>
      <c r="BH20" s="20">
        <f t="shared" si="22"/>
        <v>71256.86</v>
      </c>
      <c r="BI20" s="24">
        <v>53442.27</v>
      </c>
      <c r="BJ20" s="24">
        <v>0</v>
      </c>
      <c r="BK20" s="24">
        <v>0</v>
      </c>
      <c r="BL20" s="20">
        <f t="shared" si="23"/>
        <v>53442.27</v>
      </c>
      <c r="BM20" s="20">
        <v>17814.09</v>
      </c>
      <c r="BN20" s="20">
        <v>0</v>
      </c>
      <c r="BO20" s="20">
        <v>0</v>
      </c>
      <c r="BP20" s="20">
        <f t="shared" si="24"/>
        <v>17814.09</v>
      </c>
      <c r="BQ20" s="21">
        <f t="shared" si="25"/>
        <v>142513.22</v>
      </c>
      <c r="BR20" s="21">
        <f t="shared" si="4"/>
        <v>0</v>
      </c>
      <c r="BS20" s="21">
        <f t="shared" si="4"/>
        <v>0</v>
      </c>
      <c r="BT20" s="22">
        <f t="shared" si="26"/>
        <v>142513.22</v>
      </c>
      <c r="BU20" s="21">
        <f t="shared" si="27"/>
        <v>345305.61</v>
      </c>
      <c r="BV20" s="21">
        <f t="shared" si="5"/>
        <v>0</v>
      </c>
      <c r="BW20" s="21">
        <f t="shared" si="5"/>
        <v>0</v>
      </c>
      <c r="BX20" s="22">
        <f t="shared" si="28"/>
        <v>345305.61</v>
      </c>
    </row>
    <row r="21" spans="1:76">
      <c r="A21" s="13">
        <v>16</v>
      </c>
      <c r="B21" s="13" t="s">
        <v>63</v>
      </c>
      <c r="C21" s="14" t="s">
        <v>32</v>
      </c>
      <c r="D21" s="7" t="s">
        <v>64</v>
      </c>
      <c r="E21" s="15">
        <v>342876.64</v>
      </c>
      <c r="F21" s="15">
        <v>21070</v>
      </c>
      <c r="G21" s="15">
        <v>349895</v>
      </c>
      <c r="H21" s="15">
        <f t="shared" si="6"/>
        <v>713841.64</v>
      </c>
      <c r="I21" s="15">
        <v>384811.13</v>
      </c>
      <c r="J21" s="15">
        <v>29110</v>
      </c>
      <c r="K21" s="15">
        <v>389595</v>
      </c>
      <c r="L21" s="15">
        <f t="shared" si="7"/>
        <v>803516.13</v>
      </c>
      <c r="M21" s="15">
        <v>375137.73</v>
      </c>
      <c r="N21" s="15">
        <v>27070</v>
      </c>
      <c r="O21" s="15">
        <v>408715</v>
      </c>
      <c r="P21" s="15">
        <f t="shared" si="8"/>
        <v>810922.73</v>
      </c>
      <c r="Q21" s="16">
        <f t="shared" si="0"/>
        <v>1102825.5</v>
      </c>
      <c r="R21" s="16">
        <f t="shared" si="0"/>
        <v>77250</v>
      </c>
      <c r="S21" s="16">
        <f t="shared" si="0"/>
        <v>1148205</v>
      </c>
      <c r="T21" s="16">
        <f t="shared" si="9"/>
        <v>2328280.5</v>
      </c>
      <c r="U21" s="17">
        <v>367984.12</v>
      </c>
      <c r="V21" s="17">
        <v>24490</v>
      </c>
      <c r="W21" s="17">
        <v>356675</v>
      </c>
      <c r="X21" s="17">
        <f t="shared" si="10"/>
        <v>749149.12</v>
      </c>
      <c r="Y21" s="18">
        <v>390342.47</v>
      </c>
      <c r="Z21" s="18">
        <v>16530</v>
      </c>
      <c r="AA21" s="18">
        <v>421395</v>
      </c>
      <c r="AB21" s="18">
        <f t="shared" si="11"/>
        <v>828267.47</v>
      </c>
      <c r="AC21" s="17">
        <v>353415.32</v>
      </c>
      <c r="AD21" s="17">
        <v>11880</v>
      </c>
      <c r="AE21" s="17">
        <v>343755</v>
      </c>
      <c r="AF21" s="17">
        <f t="shared" si="12"/>
        <v>709050.32000000007</v>
      </c>
      <c r="AG21" s="19">
        <f t="shared" si="13"/>
        <v>1111741.9099999999</v>
      </c>
      <c r="AH21" s="19">
        <f t="shared" si="1"/>
        <v>52900</v>
      </c>
      <c r="AI21" s="19">
        <f t="shared" si="1"/>
        <v>1121825</v>
      </c>
      <c r="AJ21" s="19">
        <f t="shared" si="14"/>
        <v>2286466.91</v>
      </c>
      <c r="AK21" s="19">
        <f t="shared" si="15"/>
        <v>2214567.41</v>
      </c>
      <c r="AL21" s="19">
        <f t="shared" si="2"/>
        <v>130150</v>
      </c>
      <c r="AM21" s="19">
        <f t="shared" si="2"/>
        <v>2270030</v>
      </c>
      <c r="AN21" s="19">
        <f t="shared" si="16"/>
        <v>4614747.41</v>
      </c>
      <c r="AO21" s="20">
        <v>422177.45</v>
      </c>
      <c r="AP21" s="20">
        <v>19152.900000000001</v>
      </c>
      <c r="AQ21" s="20">
        <v>429903.80000000005</v>
      </c>
      <c r="AR21" s="20">
        <f t="shared" si="17"/>
        <v>871234.15000000014</v>
      </c>
      <c r="AS21" s="20">
        <v>442692.12</v>
      </c>
      <c r="AT21" s="20">
        <v>21349.85</v>
      </c>
      <c r="AU21" s="20">
        <v>270236.96999999997</v>
      </c>
      <c r="AV21" s="20">
        <f t="shared" si="18"/>
        <v>734278.94</v>
      </c>
      <c r="AW21" s="24">
        <v>363599.23</v>
      </c>
      <c r="AX21" s="24">
        <v>16860.990000000002</v>
      </c>
      <c r="AY21" s="24">
        <v>240629.84</v>
      </c>
      <c r="AZ21" s="20">
        <f t="shared" si="19"/>
        <v>621090.05999999994</v>
      </c>
      <c r="BA21" s="20">
        <f t="shared" si="20"/>
        <v>1228468.8</v>
      </c>
      <c r="BB21" s="20">
        <f t="shared" si="3"/>
        <v>57363.740000000005</v>
      </c>
      <c r="BC21" s="20">
        <f t="shared" si="3"/>
        <v>940770.61</v>
      </c>
      <c r="BD21" s="20">
        <f t="shared" si="21"/>
        <v>2226603.15</v>
      </c>
      <c r="BE21" s="24">
        <v>363599.23</v>
      </c>
      <c r="BF21" s="24">
        <v>16860.990000000002</v>
      </c>
      <c r="BG21" s="24">
        <v>243610.13</v>
      </c>
      <c r="BH21" s="20">
        <f t="shared" si="22"/>
        <v>624070.35</v>
      </c>
      <c r="BI21" s="24">
        <v>272697.51</v>
      </c>
      <c r="BJ21" s="24">
        <v>12645.66</v>
      </c>
      <c r="BK21" s="24">
        <v>182706.33</v>
      </c>
      <c r="BL21" s="20">
        <f t="shared" si="23"/>
        <v>468049.5</v>
      </c>
      <c r="BM21" s="20">
        <v>90899.18</v>
      </c>
      <c r="BN21" s="20">
        <v>4215.22</v>
      </c>
      <c r="BO21" s="20">
        <v>60902.11</v>
      </c>
      <c r="BP21" s="20">
        <f t="shared" si="24"/>
        <v>156016.51</v>
      </c>
      <c r="BQ21" s="21">
        <f t="shared" si="25"/>
        <v>727195.91999999993</v>
      </c>
      <c r="BR21" s="21">
        <f t="shared" si="4"/>
        <v>33721.870000000003</v>
      </c>
      <c r="BS21" s="21">
        <f t="shared" si="4"/>
        <v>487218.56999999995</v>
      </c>
      <c r="BT21" s="22">
        <f t="shared" si="26"/>
        <v>1248136.3599999999</v>
      </c>
      <c r="BU21" s="21">
        <f t="shared" si="27"/>
        <v>1955664.72</v>
      </c>
      <c r="BV21" s="21">
        <f t="shared" si="5"/>
        <v>91085.610000000015</v>
      </c>
      <c r="BW21" s="21">
        <f t="shared" si="5"/>
        <v>1427989.18</v>
      </c>
      <c r="BX21" s="22">
        <f t="shared" si="28"/>
        <v>3474739.51</v>
      </c>
    </row>
    <row r="22" spans="1:76">
      <c r="A22" s="13">
        <v>17</v>
      </c>
      <c r="B22" s="13" t="s">
        <v>65</v>
      </c>
      <c r="C22" s="14" t="s">
        <v>66</v>
      </c>
      <c r="D22" s="7" t="s">
        <v>67</v>
      </c>
      <c r="E22" s="15">
        <v>95972.47</v>
      </c>
      <c r="F22" s="15">
        <v>60320</v>
      </c>
      <c r="G22" s="15">
        <v>0</v>
      </c>
      <c r="H22" s="15">
        <f t="shared" si="6"/>
        <v>156292.47</v>
      </c>
      <c r="I22" s="15">
        <v>106716.66</v>
      </c>
      <c r="J22" s="15">
        <v>57560</v>
      </c>
      <c r="K22" s="15"/>
      <c r="L22" s="15">
        <f t="shared" si="7"/>
        <v>164276.66</v>
      </c>
      <c r="M22" s="15">
        <v>106007.4</v>
      </c>
      <c r="N22" s="15">
        <v>26880</v>
      </c>
      <c r="O22" s="15"/>
      <c r="P22" s="15">
        <f t="shared" si="8"/>
        <v>132887.4</v>
      </c>
      <c r="Q22" s="16">
        <f t="shared" si="0"/>
        <v>308696.53000000003</v>
      </c>
      <c r="R22" s="16">
        <f t="shared" si="0"/>
        <v>144760</v>
      </c>
      <c r="S22" s="16">
        <f t="shared" si="0"/>
        <v>0</v>
      </c>
      <c r="T22" s="16">
        <f t="shared" si="9"/>
        <v>453456.53</v>
      </c>
      <c r="U22" s="17">
        <v>97011.16</v>
      </c>
      <c r="V22" s="17">
        <v>54720</v>
      </c>
      <c r="W22" s="17">
        <v>0</v>
      </c>
      <c r="X22" s="17">
        <f t="shared" si="10"/>
        <v>151731.16</v>
      </c>
      <c r="Y22" s="18">
        <v>107031.64</v>
      </c>
      <c r="Z22" s="18">
        <v>44840</v>
      </c>
      <c r="AA22" s="18"/>
      <c r="AB22" s="18">
        <f t="shared" si="11"/>
        <v>151871.64000000001</v>
      </c>
      <c r="AC22" s="17">
        <v>97772.99</v>
      </c>
      <c r="AD22" s="17">
        <v>3440</v>
      </c>
      <c r="AE22" s="17">
        <v>0</v>
      </c>
      <c r="AF22" s="17">
        <f t="shared" si="12"/>
        <v>101212.99</v>
      </c>
      <c r="AG22" s="19">
        <f t="shared" si="13"/>
        <v>301815.78999999998</v>
      </c>
      <c r="AH22" s="19">
        <f t="shared" si="13"/>
        <v>103000</v>
      </c>
      <c r="AI22" s="19">
        <f t="shared" si="13"/>
        <v>0</v>
      </c>
      <c r="AJ22" s="19">
        <f t="shared" si="14"/>
        <v>404815.79</v>
      </c>
      <c r="AK22" s="19">
        <f t="shared" si="15"/>
        <v>610512.32000000007</v>
      </c>
      <c r="AL22" s="19">
        <f t="shared" si="15"/>
        <v>247760</v>
      </c>
      <c r="AM22" s="19">
        <f t="shared" si="15"/>
        <v>0</v>
      </c>
      <c r="AN22" s="19">
        <f t="shared" si="16"/>
        <v>858272.32000000007</v>
      </c>
      <c r="AO22" s="20">
        <v>114376.40000000395</v>
      </c>
      <c r="AP22" s="20">
        <v>4688.1000000000004</v>
      </c>
      <c r="AQ22" s="20">
        <v>0</v>
      </c>
      <c r="AR22" s="20">
        <f t="shared" si="17"/>
        <v>119064.50000000396</v>
      </c>
      <c r="AS22" s="20">
        <v>123123.29</v>
      </c>
      <c r="AT22" s="20">
        <v>3988.87</v>
      </c>
      <c r="AU22" s="20">
        <v>0</v>
      </c>
      <c r="AV22" s="20">
        <f t="shared" si="18"/>
        <v>127112.15999999999</v>
      </c>
      <c r="AW22" s="24">
        <v>102190.66</v>
      </c>
      <c r="AX22" s="24">
        <v>4256.78</v>
      </c>
      <c r="AY22" s="24">
        <v>0</v>
      </c>
      <c r="AZ22" s="20">
        <f t="shared" si="19"/>
        <v>106447.44</v>
      </c>
      <c r="BA22" s="20">
        <f t="shared" si="20"/>
        <v>339690.35000000393</v>
      </c>
      <c r="BB22" s="20">
        <f t="shared" si="20"/>
        <v>12933.75</v>
      </c>
      <c r="BC22" s="20">
        <f t="shared" si="20"/>
        <v>0</v>
      </c>
      <c r="BD22" s="20">
        <f t="shared" si="21"/>
        <v>352624.10000000393</v>
      </c>
      <c r="BE22" s="24">
        <v>102190.66</v>
      </c>
      <c r="BF22" s="24">
        <v>4256.7700000000004</v>
      </c>
      <c r="BG22" s="24"/>
      <c r="BH22" s="20">
        <f t="shared" si="22"/>
        <v>106447.43000000001</v>
      </c>
      <c r="BI22" s="24">
        <v>76642.45</v>
      </c>
      <c r="BJ22" s="24">
        <v>3192.56</v>
      </c>
      <c r="BK22" s="24">
        <v>0</v>
      </c>
      <c r="BL22" s="20">
        <f t="shared" si="23"/>
        <v>79835.009999999995</v>
      </c>
      <c r="BM22" s="20">
        <v>25547.48</v>
      </c>
      <c r="BN22" s="20">
        <v>1064.19</v>
      </c>
      <c r="BO22" s="20">
        <v>0</v>
      </c>
      <c r="BP22" s="20">
        <f t="shared" si="24"/>
        <v>26611.67</v>
      </c>
      <c r="BQ22" s="21">
        <f t="shared" si="25"/>
        <v>204380.59</v>
      </c>
      <c r="BR22" s="21">
        <f t="shared" si="25"/>
        <v>8513.52</v>
      </c>
      <c r="BS22" s="21">
        <f t="shared" si="25"/>
        <v>0</v>
      </c>
      <c r="BT22" s="22">
        <f t="shared" si="26"/>
        <v>212894.11</v>
      </c>
      <c r="BU22" s="21">
        <f t="shared" si="27"/>
        <v>544070.9400000039</v>
      </c>
      <c r="BV22" s="21">
        <f t="shared" si="27"/>
        <v>21447.27</v>
      </c>
      <c r="BW22" s="21">
        <f t="shared" si="27"/>
        <v>0</v>
      </c>
      <c r="BX22" s="22">
        <f t="shared" si="28"/>
        <v>565518.21000000392</v>
      </c>
    </row>
    <row r="23" spans="1:76">
      <c r="A23" s="13">
        <v>18</v>
      </c>
      <c r="B23" s="13" t="s">
        <v>68</v>
      </c>
      <c r="C23" s="14" t="s">
        <v>50</v>
      </c>
      <c r="D23" s="7" t="s">
        <v>69</v>
      </c>
      <c r="E23" s="15">
        <v>0</v>
      </c>
      <c r="F23" s="15">
        <v>0</v>
      </c>
      <c r="G23" s="15">
        <v>6948</v>
      </c>
      <c r="H23" s="15">
        <f t="shared" si="6"/>
        <v>6948</v>
      </c>
      <c r="I23" s="15"/>
      <c r="J23" s="15"/>
      <c r="K23" s="15">
        <v>8285</v>
      </c>
      <c r="L23" s="15">
        <f t="shared" si="7"/>
        <v>8285</v>
      </c>
      <c r="M23" s="15"/>
      <c r="N23" s="15"/>
      <c r="O23" s="15">
        <v>10932</v>
      </c>
      <c r="P23" s="15">
        <f t="shared" si="8"/>
        <v>10932</v>
      </c>
      <c r="Q23" s="16">
        <f t="shared" si="0"/>
        <v>0</v>
      </c>
      <c r="R23" s="16">
        <f t="shared" si="0"/>
        <v>0</v>
      </c>
      <c r="S23" s="16">
        <f t="shared" si="0"/>
        <v>26165</v>
      </c>
      <c r="T23" s="16">
        <f t="shared" si="9"/>
        <v>26165</v>
      </c>
      <c r="U23" s="17">
        <v>0</v>
      </c>
      <c r="V23" s="17">
        <v>0</v>
      </c>
      <c r="W23" s="17">
        <v>8419</v>
      </c>
      <c r="X23" s="17">
        <f t="shared" si="10"/>
        <v>8419</v>
      </c>
      <c r="Y23" s="18"/>
      <c r="Z23" s="18"/>
      <c r="AA23" s="18">
        <v>9813</v>
      </c>
      <c r="AB23" s="18">
        <f t="shared" si="11"/>
        <v>9813</v>
      </c>
      <c r="AC23" s="17">
        <v>0</v>
      </c>
      <c r="AD23" s="17">
        <v>0</v>
      </c>
      <c r="AE23" s="17">
        <v>7800</v>
      </c>
      <c r="AF23" s="17">
        <f t="shared" si="12"/>
        <v>7800</v>
      </c>
      <c r="AG23" s="19">
        <f t="shared" si="13"/>
        <v>0</v>
      </c>
      <c r="AH23" s="19">
        <f t="shared" si="13"/>
        <v>0</v>
      </c>
      <c r="AI23" s="19">
        <f t="shared" si="13"/>
        <v>26032</v>
      </c>
      <c r="AJ23" s="19">
        <f t="shared" si="14"/>
        <v>26032</v>
      </c>
      <c r="AK23" s="19">
        <f t="shared" si="15"/>
        <v>0</v>
      </c>
      <c r="AL23" s="19">
        <f t="shared" si="15"/>
        <v>0</v>
      </c>
      <c r="AM23" s="19">
        <f t="shared" si="15"/>
        <v>52197</v>
      </c>
      <c r="AN23" s="19">
        <f t="shared" si="16"/>
        <v>52197</v>
      </c>
      <c r="AO23" s="20">
        <v>0</v>
      </c>
      <c r="AP23" s="20">
        <v>0</v>
      </c>
      <c r="AQ23" s="20">
        <v>8227.58</v>
      </c>
      <c r="AR23" s="20">
        <f t="shared" si="17"/>
        <v>8227.58</v>
      </c>
      <c r="AS23" s="20">
        <v>0</v>
      </c>
      <c r="AT23" s="20">
        <v>0</v>
      </c>
      <c r="AU23" s="20">
        <v>17585.53</v>
      </c>
      <c r="AV23" s="20">
        <f t="shared" si="18"/>
        <v>17585.53</v>
      </c>
      <c r="AW23" s="24">
        <v>0</v>
      </c>
      <c r="AX23" s="24">
        <v>0</v>
      </c>
      <c r="AY23" s="24">
        <v>17585.53</v>
      </c>
      <c r="AZ23" s="20">
        <f t="shared" si="19"/>
        <v>17585.53</v>
      </c>
      <c r="BA23" s="20">
        <f t="shared" si="20"/>
        <v>0</v>
      </c>
      <c r="BB23" s="20">
        <f t="shared" si="20"/>
        <v>0</v>
      </c>
      <c r="BC23" s="20">
        <f t="shared" si="20"/>
        <v>43398.64</v>
      </c>
      <c r="BD23" s="20">
        <f t="shared" si="21"/>
        <v>43398.64</v>
      </c>
      <c r="BE23" s="24"/>
      <c r="BF23" s="24"/>
      <c r="BG23" s="24">
        <v>17585.53</v>
      </c>
      <c r="BH23" s="20">
        <f t="shared" si="22"/>
        <v>17585.53</v>
      </c>
      <c r="BI23" s="24">
        <v>0</v>
      </c>
      <c r="BJ23" s="24">
        <v>0</v>
      </c>
      <c r="BK23" s="24">
        <v>13189.05</v>
      </c>
      <c r="BL23" s="20">
        <f t="shared" si="23"/>
        <v>13189.05</v>
      </c>
      <c r="BM23" s="20">
        <v>0</v>
      </c>
      <c r="BN23" s="20">
        <v>0</v>
      </c>
      <c r="BO23" s="20">
        <v>4396.3500000000004</v>
      </c>
      <c r="BP23" s="20">
        <f t="shared" si="24"/>
        <v>4396.3500000000004</v>
      </c>
      <c r="BQ23" s="21">
        <f t="shared" si="25"/>
        <v>0</v>
      </c>
      <c r="BR23" s="21">
        <f t="shared" si="25"/>
        <v>0</v>
      </c>
      <c r="BS23" s="21">
        <f t="shared" si="25"/>
        <v>35170.93</v>
      </c>
      <c r="BT23" s="22">
        <f t="shared" si="26"/>
        <v>35170.93</v>
      </c>
      <c r="BU23" s="21">
        <f t="shared" si="27"/>
        <v>0</v>
      </c>
      <c r="BV23" s="21">
        <f t="shared" si="27"/>
        <v>0</v>
      </c>
      <c r="BW23" s="21">
        <f t="shared" si="27"/>
        <v>78569.570000000007</v>
      </c>
      <c r="BX23" s="22">
        <f t="shared" si="28"/>
        <v>78569.570000000007</v>
      </c>
    </row>
    <row r="24" spans="1:76" ht="25.5">
      <c r="A24" s="13">
        <v>19</v>
      </c>
      <c r="B24" s="13" t="s">
        <v>70</v>
      </c>
      <c r="C24" s="14" t="s">
        <v>50</v>
      </c>
      <c r="D24" s="7" t="s">
        <v>71</v>
      </c>
      <c r="E24" s="15">
        <v>0</v>
      </c>
      <c r="F24" s="15">
        <v>0</v>
      </c>
      <c r="G24" s="15">
        <v>18666</v>
      </c>
      <c r="H24" s="15">
        <f t="shared" si="6"/>
        <v>18666</v>
      </c>
      <c r="I24" s="15"/>
      <c r="J24" s="15"/>
      <c r="K24" s="15">
        <v>20748</v>
      </c>
      <c r="L24" s="15">
        <f t="shared" si="7"/>
        <v>20748</v>
      </c>
      <c r="M24" s="15"/>
      <c r="N24" s="15"/>
      <c r="O24" s="15">
        <v>21146</v>
      </c>
      <c r="P24" s="15">
        <f t="shared" si="8"/>
        <v>21146</v>
      </c>
      <c r="Q24" s="16">
        <f t="shared" si="0"/>
        <v>0</v>
      </c>
      <c r="R24" s="16">
        <f t="shared" si="0"/>
        <v>0</v>
      </c>
      <c r="S24" s="16">
        <f t="shared" si="0"/>
        <v>60560</v>
      </c>
      <c r="T24" s="16">
        <f t="shared" si="9"/>
        <v>60560</v>
      </c>
      <c r="U24" s="17">
        <v>0</v>
      </c>
      <c r="V24" s="17">
        <v>0</v>
      </c>
      <c r="W24" s="17">
        <v>21788</v>
      </c>
      <c r="X24" s="17">
        <f t="shared" si="10"/>
        <v>21788</v>
      </c>
      <c r="Y24" s="18"/>
      <c r="Z24" s="18"/>
      <c r="AA24" s="18">
        <v>20372</v>
      </c>
      <c r="AB24" s="18">
        <f t="shared" si="11"/>
        <v>20372</v>
      </c>
      <c r="AC24" s="17">
        <v>0</v>
      </c>
      <c r="AD24" s="17">
        <v>0</v>
      </c>
      <c r="AE24" s="17">
        <v>20388</v>
      </c>
      <c r="AF24" s="17">
        <f t="shared" si="12"/>
        <v>20388</v>
      </c>
      <c r="AG24" s="19">
        <f t="shared" si="13"/>
        <v>0</v>
      </c>
      <c r="AH24" s="19">
        <f t="shared" si="13"/>
        <v>0</v>
      </c>
      <c r="AI24" s="19">
        <f t="shared" si="13"/>
        <v>62548</v>
      </c>
      <c r="AJ24" s="19">
        <f t="shared" si="14"/>
        <v>62548</v>
      </c>
      <c r="AK24" s="19">
        <f t="shared" si="15"/>
        <v>0</v>
      </c>
      <c r="AL24" s="19">
        <f t="shared" si="15"/>
        <v>0</v>
      </c>
      <c r="AM24" s="19">
        <f t="shared" si="15"/>
        <v>123108</v>
      </c>
      <c r="AN24" s="19">
        <f t="shared" si="16"/>
        <v>123108</v>
      </c>
      <c r="AO24" s="20">
        <v>0</v>
      </c>
      <c r="AP24" s="20">
        <v>0</v>
      </c>
      <c r="AQ24" s="20">
        <v>23096.65</v>
      </c>
      <c r="AR24" s="20">
        <f t="shared" si="17"/>
        <v>23096.65</v>
      </c>
      <c r="AS24" s="20">
        <v>0</v>
      </c>
      <c r="AT24" s="20">
        <v>0</v>
      </c>
      <c r="AU24" s="20">
        <v>25164.89</v>
      </c>
      <c r="AV24" s="20">
        <f t="shared" si="18"/>
        <v>25164.89</v>
      </c>
      <c r="AW24" s="24">
        <v>0</v>
      </c>
      <c r="AX24" s="24">
        <v>0</v>
      </c>
      <c r="AY24" s="24">
        <v>25164.89</v>
      </c>
      <c r="AZ24" s="20">
        <f t="shared" si="19"/>
        <v>25164.89</v>
      </c>
      <c r="BA24" s="20">
        <f t="shared" si="20"/>
        <v>0</v>
      </c>
      <c r="BB24" s="20">
        <f t="shared" si="20"/>
        <v>0</v>
      </c>
      <c r="BC24" s="20">
        <f t="shared" si="20"/>
        <v>73426.429999999993</v>
      </c>
      <c r="BD24" s="20">
        <f t="shared" si="21"/>
        <v>73426.429999999993</v>
      </c>
      <c r="BE24" s="24"/>
      <c r="BF24" s="24"/>
      <c r="BG24" s="24">
        <v>25164.89</v>
      </c>
      <c r="BH24" s="20">
        <f t="shared" si="22"/>
        <v>25164.89</v>
      </c>
      <c r="BI24" s="24">
        <v>0</v>
      </c>
      <c r="BJ24" s="24">
        <v>0</v>
      </c>
      <c r="BK24" s="24">
        <v>18873.54</v>
      </c>
      <c r="BL24" s="20">
        <f t="shared" si="23"/>
        <v>18873.54</v>
      </c>
      <c r="BM24" s="20">
        <v>0</v>
      </c>
      <c r="BN24" s="20">
        <v>0</v>
      </c>
      <c r="BO24" s="20">
        <v>6291.18</v>
      </c>
      <c r="BP24" s="20">
        <f t="shared" si="24"/>
        <v>6291.18</v>
      </c>
      <c r="BQ24" s="21">
        <f t="shared" si="25"/>
        <v>0</v>
      </c>
      <c r="BR24" s="21">
        <f t="shared" si="25"/>
        <v>0</v>
      </c>
      <c r="BS24" s="21">
        <f t="shared" si="25"/>
        <v>50329.61</v>
      </c>
      <c r="BT24" s="22">
        <f t="shared" si="26"/>
        <v>50329.61</v>
      </c>
      <c r="BU24" s="21">
        <f t="shared" si="27"/>
        <v>0</v>
      </c>
      <c r="BV24" s="21">
        <f t="shared" si="27"/>
        <v>0</v>
      </c>
      <c r="BW24" s="21">
        <f t="shared" si="27"/>
        <v>123756.04</v>
      </c>
      <c r="BX24" s="22">
        <f t="shared" si="28"/>
        <v>123756.04</v>
      </c>
    </row>
    <row r="25" spans="1:76">
      <c r="A25" s="13">
        <v>20</v>
      </c>
      <c r="B25" s="13" t="s">
        <v>72</v>
      </c>
      <c r="C25" s="14" t="s">
        <v>35</v>
      </c>
      <c r="D25" s="7" t="s">
        <v>73</v>
      </c>
      <c r="E25" s="15">
        <v>105069.22</v>
      </c>
      <c r="F25" s="15">
        <v>0</v>
      </c>
      <c r="G25" s="15">
        <v>0</v>
      </c>
      <c r="H25" s="15">
        <f t="shared" si="6"/>
        <v>105069.22</v>
      </c>
      <c r="I25" s="15">
        <v>116327.51</v>
      </c>
      <c r="J25" s="15">
        <v>0</v>
      </c>
      <c r="K25" s="15">
        <v>0</v>
      </c>
      <c r="L25" s="15">
        <f t="shared" si="7"/>
        <v>116327.51</v>
      </c>
      <c r="M25" s="15">
        <v>109797.18</v>
      </c>
      <c r="N25" s="15"/>
      <c r="O25" s="15"/>
      <c r="P25" s="15">
        <f t="shared" si="8"/>
        <v>109797.18</v>
      </c>
      <c r="Q25" s="16">
        <f t="shared" si="0"/>
        <v>331193.90999999997</v>
      </c>
      <c r="R25" s="16">
        <f t="shared" si="0"/>
        <v>0</v>
      </c>
      <c r="S25" s="16">
        <f t="shared" si="0"/>
        <v>0</v>
      </c>
      <c r="T25" s="16">
        <f t="shared" si="9"/>
        <v>331193.90999999997</v>
      </c>
      <c r="U25" s="17">
        <v>102094.64</v>
      </c>
      <c r="V25" s="17">
        <v>0</v>
      </c>
      <c r="W25" s="17">
        <v>0</v>
      </c>
      <c r="X25" s="17">
        <f t="shared" si="10"/>
        <v>102094.64</v>
      </c>
      <c r="Y25" s="18">
        <v>106631.46</v>
      </c>
      <c r="Z25" s="18"/>
      <c r="AA25" s="18"/>
      <c r="AB25" s="18">
        <f t="shared" si="11"/>
        <v>106631.46</v>
      </c>
      <c r="AC25" s="17">
        <v>89822.62</v>
      </c>
      <c r="AD25" s="17">
        <v>0</v>
      </c>
      <c r="AE25" s="17">
        <v>0</v>
      </c>
      <c r="AF25" s="17">
        <f t="shared" si="12"/>
        <v>89822.62</v>
      </c>
      <c r="AG25" s="19">
        <f t="shared" si="13"/>
        <v>298548.71999999997</v>
      </c>
      <c r="AH25" s="19">
        <f t="shared" si="13"/>
        <v>0</v>
      </c>
      <c r="AI25" s="19">
        <f t="shared" si="13"/>
        <v>0</v>
      </c>
      <c r="AJ25" s="19">
        <f t="shared" si="14"/>
        <v>298548.71999999997</v>
      </c>
      <c r="AK25" s="19">
        <f t="shared" si="15"/>
        <v>629742.62999999989</v>
      </c>
      <c r="AL25" s="19">
        <f t="shared" si="15"/>
        <v>0</v>
      </c>
      <c r="AM25" s="19">
        <f t="shared" si="15"/>
        <v>0</v>
      </c>
      <c r="AN25" s="19">
        <f t="shared" si="16"/>
        <v>629742.62999999989</v>
      </c>
      <c r="AO25" s="20">
        <v>120742.87</v>
      </c>
      <c r="AP25" s="20">
        <v>0</v>
      </c>
      <c r="AQ25" s="20">
        <v>0</v>
      </c>
      <c r="AR25" s="20">
        <f t="shared" si="17"/>
        <v>120742.87</v>
      </c>
      <c r="AS25" s="20">
        <v>129057.4</v>
      </c>
      <c r="AT25" s="20">
        <v>0</v>
      </c>
      <c r="AU25" s="20">
        <v>0</v>
      </c>
      <c r="AV25" s="20">
        <f t="shared" si="18"/>
        <v>129057.4</v>
      </c>
      <c r="AW25" s="24">
        <v>105878.76</v>
      </c>
      <c r="AX25" s="24">
        <v>0</v>
      </c>
      <c r="AY25" s="24">
        <v>0</v>
      </c>
      <c r="AZ25" s="20">
        <f t="shared" si="19"/>
        <v>105878.76</v>
      </c>
      <c r="BA25" s="20">
        <f t="shared" si="20"/>
        <v>355679.02999999997</v>
      </c>
      <c r="BB25" s="20">
        <f t="shared" si="20"/>
        <v>0</v>
      </c>
      <c r="BC25" s="20">
        <f t="shared" si="20"/>
        <v>0</v>
      </c>
      <c r="BD25" s="20">
        <f t="shared" si="21"/>
        <v>355679.02999999997</v>
      </c>
      <c r="BE25" s="24">
        <v>105878.76</v>
      </c>
      <c r="BF25" s="24"/>
      <c r="BG25" s="24"/>
      <c r="BH25" s="20">
        <f t="shared" si="22"/>
        <v>105878.76</v>
      </c>
      <c r="BI25" s="24">
        <v>79408.52</v>
      </c>
      <c r="BJ25" s="24">
        <v>0</v>
      </c>
      <c r="BK25" s="24">
        <v>0</v>
      </c>
      <c r="BL25" s="20">
        <f t="shared" si="23"/>
        <v>79408.52</v>
      </c>
      <c r="BM25" s="20">
        <v>26469.51</v>
      </c>
      <c r="BN25" s="20">
        <v>0</v>
      </c>
      <c r="BO25" s="20">
        <v>0</v>
      </c>
      <c r="BP25" s="20">
        <f t="shared" si="24"/>
        <v>26469.51</v>
      </c>
      <c r="BQ25" s="21">
        <f t="shared" si="25"/>
        <v>211756.79</v>
      </c>
      <c r="BR25" s="21">
        <f t="shared" si="25"/>
        <v>0</v>
      </c>
      <c r="BS25" s="21">
        <f t="shared" si="25"/>
        <v>0</v>
      </c>
      <c r="BT25" s="22">
        <f t="shared" si="26"/>
        <v>211756.79</v>
      </c>
      <c r="BU25" s="21">
        <f t="shared" si="27"/>
        <v>567435.81999999995</v>
      </c>
      <c r="BV25" s="21">
        <f t="shared" si="27"/>
        <v>0</v>
      </c>
      <c r="BW25" s="21">
        <f t="shared" si="27"/>
        <v>0</v>
      </c>
      <c r="BX25" s="22">
        <f t="shared" si="28"/>
        <v>567435.81999999995</v>
      </c>
    </row>
    <row r="26" spans="1:76">
      <c r="A26" s="13">
        <v>21</v>
      </c>
      <c r="B26" s="13" t="s">
        <v>74</v>
      </c>
      <c r="C26" s="14" t="s">
        <v>35</v>
      </c>
      <c r="D26" s="7" t="s">
        <v>75</v>
      </c>
      <c r="E26" s="15">
        <v>236456.95999999999</v>
      </c>
      <c r="F26" s="15">
        <v>0</v>
      </c>
      <c r="G26" s="15">
        <v>0</v>
      </c>
      <c r="H26" s="15">
        <f t="shared" si="6"/>
        <v>236456.95999999999</v>
      </c>
      <c r="I26" s="15">
        <v>242420.55</v>
      </c>
      <c r="J26" s="15"/>
      <c r="K26" s="15"/>
      <c r="L26" s="15">
        <f t="shared" si="7"/>
        <v>242420.55</v>
      </c>
      <c r="M26" s="15">
        <v>220067.58</v>
      </c>
      <c r="N26" s="15"/>
      <c r="O26" s="15"/>
      <c r="P26" s="15">
        <f t="shared" si="8"/>
        <v>220067.58</v>
      </c>
      <c r="Q26" s="16">
        <f t="shared" si="0"/>
        <v>698945.09</v>
      </c>
      <c r="R26" s="16">
        <f t="shared" si="0"/>
        <v>0</v>
      </c>
      <c r="S26" s="16">
        <f t="shared" si="0"/>
        <v>0</v>
      </c>
      <c r="T26" s="16">
        <f t="shared" si="9"/>
        <v>698945.09</v>
      </c>
      <c r="U26" s="17">
        <v>222874.84</v>
      </c>
      <c r="V26" s="17">
        <v>0</v>
      </c>
      <c r="W26" s="17">
        <v>0</v>
      </c>
      <c r="X26" s="17">
        <f t="shared" si="10"/>
        <v>222874.84</v>
      </c>
      <c r="Y26" s="18">
        <v>275972.13</v>
      </c>
      <c r="Z26" s="18">
        <v>0</v>
      </c>
      <c r="AA26" s="18">
        <v>0</v>
      </c>
      <c r="AB26" s="18">
        <f t="shared" si="11"/>
        <v>275972.13</v>
      </c>
      <c r="AC26" s="17">
        <v>214694.46</v>
      </c>
      <c r="AD26" s="17">
        <v>0</v>
      </c>
      <c r="AE26" s="17">
        <v>0</v>
      </c>
      <c r="AF26" s="17">
        <f t="shared" si="12"/>
        <v>214694.46</v>
      </c>
      <c r="AG26" s="19">
        <f t="shared" si="13"/>
        <v>713541.42999999993</v>
      </c>
      <c r="AH26" s="19">
        <f t="shared" si="13"/>
        <v>0</v>
      </c>
      <c r="AI26" s="19">
        <f t="shared" si="13"/>
        <v>0</v>
      </c>
      <c r="AJ26" s="19">
        <f t="shared" si="14"/>
        <v>713541.42999999993</v>
      </c>
      <c r="AK26" s="19">
        <f t="shared" si="15"/>
        <v>1412486.52</v>
      </c>
      <c r="AL26" s="19">
        <f t="shared" si="15"/>
        <v>0</v>
      </c>
      <c r="AM26" s="19">
        <f t="shared" si="15"/>
        <v>0</v>
      </c>
      <c r="AN26" s="19">
        <f t="shared" si="16"/>
        <v>1412486.52</v>
      </c>
      <c r="AO26" s="20">
        <v>198158.46</v>
      </c>
      <c r="AP26" s="20">
        <v>0</v>
      </c>
      <c r="AQ26" s="20">
        <v>0</v>
      </c>
      <c r="AR26" s="20">
        <f t="shared" si="17"/>
        <v>198158.46</v>
      </c>
      <c r="AS26" s="20">
        <v>249141.56</v>
      </c>
      <c r="AT26" s="20">
        <v>0</v>
      </c>
      <c r="AU26" s="20">
        <v>0</v>
      </c>
      <c r="AV26" s="20">
        <f t="shared" si="18"/>
        <v>249141.56</v>
      </c>
      <c r="AW26" s="24">
        <v>245867.51</v>
      </c>
      <c r="AX26" s="24">
        <v>0</v>
      </c>
      <c r="AY26" s="24">
        <v>0</v>
      </c>
      <c r="AZ26" s="20">
        <f t="shared" si="19"/>
        <v>245867.51</v>
      </c>
      <c r="BA26" s="20">
        <f t="shared" si="20"/>
        <v>693167.53</v>
      </c>
      <c r="BB26" s="20">
        <f t="shared" si="20"/>
        <v>0</v>
      </c>
      <c r="BC26" s="20">
        <f t="shared" si="20"/>
        <v>0</v>
      </c>
      <c r="BD26" s="20">
        <f t="shared" si="21"/>
        <v>693167.53</v>
      </c>
      <c r="BE26" s="24">
        <v>249141.56</v>
      </c>
      <c r="BF26" s="24"/>
      <c r="BG26" s="24"/>
      <c r="BH26" s="20">
        <f t="shared" si="22"/>
        <v>249141.56</v>
      </c>
      <c r="BI26" s="24">
        <v>186854.85</v>
      </c>
      <c r="BJ26" s="24">
        <v>0</v>
      </c>
      <c r="BK26" s="24">
        <v>0</v>
      </c>
      <c r="BL26" s="20">
        <f t="shared" si="23"/>
        <v>186854.85</v>
      </c>
      <c r="BM26" s="20">
        <v>62284.95</v>
      </c>
      <c r="BN26" s="20">
        <v>0</v>
      </c>
      <c r="BO26" s="20">
        <v>0</v>
      </c>
      <c r="BP26" s="20">
        <f t="shared" si="24"/>
        <v>62284.95</v>
      </c>
      <c r="BQ26" s="21">
        <f t="shared" si="25"/>
        <v>498281.36000000004</v>
      </c>
      <c r="BR26" s="21">
        <f t="shared" si="25"/>
        <v>0</v>
      </c>
      <c r="BS26" s="21">
        <f t="shared" si="25"/>
        <v>0</v>
      </c>
      <c r="BT26" s="22">
        <f t="shared" si="26"/>
        <v>498281.36000000004</v>
      </c>
      <c r="BU26" s="21">
        <f t="shared" si="27"/>
        <v>1191448.8900000001</v>
      </c>
      <c r="BV26" s="21">
        <f t="shared" si="27"/>
        <v>0</v>
      </c>
      <c r="BW26" s="21">
        <f t="shared" si="27"/>
        <v>0</v>
      </c>
      <c r="BX26" s="22">
        <f t="shared" si="28"/>
        <v>1191448.8900000001</v>
      </c>
    </row>
    <row r="27" spans="1:76" ht="25.5">
      <c r="A27" s="13">
        <v>22</v>
      </c>
      <c r="B27" s="13" t="s">
        <v>76</v>
      </c>
      <c r="C27" s="14" t="s">
        <v>50</v>
      </c>
      <c r="D27" s="7" t="s">
        <v>77</v>
      </c>
      <c r="E27" s="15">
        <v>0</v>
      </c>
      <c r="F27" s="15">
        <v>0</v>
      </c>
      <c r="G27" s="15">
        <v>9442</v>
      </c>
      <c r="H27" s="15">
        <f t="shared" si="6"/>
        <v>9442</v>
      </c>
      <c r="I27" s="15"/>
      <c r="J27" s="15"/>
      <c r="K27" s="15">
        <v>11141</v>
      </c>
      <c r="L27" s="15">
        <f t="shared" si="7"/>
        <v>11141</v>
      </c>
      <c r="M27" s="15"/>
      <c r="N27" s="15"/>
      <c r="O27" s="15">
        <v>12087</v>
      </c>
      <c r="P27" s="15">
        <f t="shared" si="8"/>
        <v>12087</v>
      </c>
      <c r="Q27" s="16">
        <f t="shared" si="0"/>
        <v>0</v>
      </c>
      <c r="R27" s="16">
        <f t="shared" si="0"/>
        <v>0</v>
      </c>
      <c r="S27" s="16">
        <f t="shared" si="0"/>
        <v>32670</v>
      </c>
      <c r="T27" s="16">
        <f t="shared" si="9"/>
        <v>32670</v>
      </c>
      <c r="U27" s="17">
        <v>0</v>
      </c>
      <c r="V27" s="17">
        <v>0</v>
      </c>
      <c r="W27" s="17">
        <v>8160</v>
      </c>
      <c r="X27" s="17">
        <f t="shared" si="10"/>
        <v>8160</v>
      </c>
      <c r="Y27" s="18"/>
      <c r="Z27" s="18"/>
      <c r="AA27" s="18">
        <v>11079</v>
      </c>
      <c r="AB27" s="18">
        <f t="shared" si="11"/>
        <v>11079</v>
      </c>
      <c r="AC27" s="17">
        <v>0</v>
      </c>
      <c r="AD27" s="17">
        <v>0</v>
      </c>
      <c r="AE27" s="17">
        <v>11075</v>
      </c>
      <c r="AF27" s="17">
        <f t="shared" si="12"/>
        <v>11075</v>
      </c>
      <c r="AG27" s="19">
        <f t="shared" si="13"/>
        <v>0</v>
      </c>
      <c r="AH27" s="19">
        <f t="shared" si="13"/>
        <v>0</v>
      </c>
      <c r="AI27" s="19">
        <f t="shared" si="13"/>
        <v>30314</v>
      </c>
      <c r="AJ27" s="19">
        <f t="shared" si="14"/>
        <v>30314</v>
      </c>
      <c r="AK27" s="19">
        <f t="shared" si="15"/>
        <v>0</v>
      </c>
      <c r="AL27" s="19">
        <f t="shared" si="15"/>
        <v>0</v>
      </c>
      <c r="AM27" s="19">
        <f t="shared" si="15"/>
        <v>62984</v>
      </c>
      <c r="AN27" s="19">
        <f t="shared" si="16"/>
        <v>62984</v>
      </c>
      <c r="AO27" s="20">
        <v>0</v>
      </c>
      <c r="AP27" s="20">
        <v>0</v>
      </c>
      <c r="AQ27" s="20">
        <v>10742.56</v>
      </c>
      <c r="AR27" s="20">
        <f t="shared" si="17"/>
        <v>10742.56</v>
      </c>
      <c r="AS27" s="20">
        <v>0</v>
      </c>
      <c r="AT27" s="20">
        <v>0</v>
      </c>
      <c r="AU27" s="20">
        <v>14508.06</v>
      </c>
      <c r="AV27" s="20">
        <f t="shared" si="18"/>
        <v>14508.06</v>
      </c>
      <c r="AW27" s="24">
        <v>0</v>
      </c>
      <c r="AX27" s="24">
        <v>0</v>
      </c>
      <c r="AY27" s="24">
        <v>14508.06</v>
      </c>
      <c r="AZ27" s="20">
        <f t="shared" si="19"/>
        <v>14508.06</v>
      </c>
      <c r="BA27" s="20">
        <f t="shared" si="20"/>
        <v>0</v>
      </c>
      <c r="BB27" s="20">
        <f t="shared" si="20"/>
        <v>0</v>
      </c>
      <c r="BC27" s="20">
        <f t="shared" si="20"/>
        <v>39758.68</v>
      </c>
      <c r="BD27" s="20">
        <f t="shared" si="21"/>
        <v>39758.68</v>
      </c>
      <c r="BE27" s="24"/>
      <c r="BF27" s="24"/>
      <c r="BG27" s="24">
        <v>14508.06</v>
      </c>
      <c r="BH27" s="20">
        <f t="shared" si="22"/>
        <v>14508.06</v>
      </c>
      <c r="BI27" s="24">
        <v>0</v>
      </c>
      <c r="BJ27" s="24">
        <v>0</v>
      </c>
      <c r="BK27" s="24">
        <v>10880.97</v>
      </c>
      <c r="BL27" s="20">
        <f t="shared" si="23"/>
        <v>10880.97</v>
      </c>
      <c r="BM27" s="20">
        <v>0</v>
      </c>
      <c r="BN27" s="20">
        <v>0</v>
      </c>
      <c r="BO27" s="20">
        <v>3626.99</v>
      </c>
      <c r="BP27" s="20">
        <f t="shared" si="24"/>
        <v>3626.99</v>
      </c>
      <c r="BQ27" s="21">
        <f t="shared" si="25"/>
        <v>0</v>
      </c>
      <c r="BR27" s="21">
        <f t="shared" si="25"/>
        <v>0</v>
      </c>
      <c r="BS27" s="21">
        <f t="shared" si="25"/>
        <v>29016.019999999997</v>
      </c>
      <c r="BT27" s="22">
        <f t="shared" si="26"/>
        <v>29016.019999999997</v>
      </c>
      <c r="BU27" s="21">
        <f t="shared" si="27"/>
        <v>0</v>
      </c>
      <c r="BV27" s="21">
        <f t="shared" si="27"/>
        <v>0</v>
      </c>
      <c r="BW27" s="21">
        <f t="shared" si="27"/>
        <v>68774.7</v>
      </c>
      <c r="BX27" s="22">
        <f t="shared" si="28"/>
        <v>68774.7</v>
      </c>
    </row>
    <row r="28" spans="1:76" ht="25.5">
      <c r="A28" s="13">
        <v>23</v>
      </c>
      <c r="B28" s="13" t="s">
        <v>78</v>
      </c>
      <c r="C28" s="14" t="s">
        <v>79</v>
      </c>
      <c r="D28" s="7" t="s">
        <v>80</v>
      </c>
      <c r="E28" s="15">
        <v>228509.28</v>
      </c>
      <c r="F28" s="15">
        <v>3440</v>
      </c>
      <c r="G28" s="15">
        <v>0</v>
      </c>
      <c r="H28" s="15">
        <f t="shared" si="6"/>
        <v>231949.28</v>
      </c>
      <c r="I28" s="15">
        <v>256307.31</v>
      </c>
      <c r="J28" s="15">
        <v>4280</v>
      </c>
      <c r="K28" s="15"/>
      <c r="L28" s="15">
        <f t="shared" si="7"/>
        <v>260587.31</v>
      </c>
      <c r="M28" s="15">
        <v>242328.64</v>
      </c>
      <c r="N28" s="15">
        <v>4080</v>
      </c>
      <c r="O28" s="15">
        <v>0</v>
      </c>
      <c r="P28" s="15">
        <f t="shared" si="8"/>
        <v>246408.64</v>
      </c>
      <c r="Q28" s="16">
        <f t="shared" si="0"/>
        <v>727145.23</v>
      </c>
      <c r="R28" s="16">
        <f t="shared" si="0"/>
        <v>11800</v>
      </c>
      <c r="S28" s="16">
        <f t="shared" si="0"/>
        <v>0</v>
      </c>
      <c r="T28" s="16">
        <f t="shared" si="9"/>
        <v>738945.23</v>
      </c>
      <c r="U28" s="17">
        <v>235613.88</v>
      </c>
      <c r="V28" s="17">
        <v>3600</v>
      </c>
      <c r="W28" s="17">
        <v>0</v>
      </c>
      <c r="X28" s="17">
        <f t="shared" si="10"/>
        <v>239213.88</v>
      </c>
      <c r="Y28" s="18">
        <v>250868.47</v>
      </c>
      <c r="Z28" s="18">
        <v>5240</v>
      </c>
      <c r="AA28" s="18">
        <v>0</v>
      </c>
      <c r="AB28" s="18">
        <f t="shared" si="11"/>
        <v>256108.47</v>
      </c>
      <c r="AC28" s="17">
        <v>232259.78</v>
      </c>
      <c r="AD28" s="17">
        <v>4080</v>
      </c>
      <c r="AE28" s="17">
        <v>0</v>
      </c>
      <c r="AF28" s="17">
        <f t="shared" si="12"/>
        <v>236339.78</v>
      </c>
      <c r="AG28" s="19">
        <f t="shared" si="13"/>
        <v>718742.13</v>
      </c>
      <c r="AH28" s="19">
        <f t="shared" si="13"/>
        <v>12920</v>
      </c>
      <c r="AI28" s="19">
        <f t="shared" si="13"/>
        <v>0</v>
      </c>
      <c r="AJ28" s="19">
        <f t="shared" si="14"/>
        <v>731662.13</v>
      </c>
      <c r="AK28" s="19">
        <f t="shared" si="15"/>
        <v>1445887.3599999999</v>
      </c>
      <c r="AL28" s="19">
        <f t="shared" si="15"/>
        <v>24720</v>
      </c>
      <c r="AM28" s="19">
        <f t="shared" si="15"/>
        <v>0</v>
      </c>
      <c r="AN28" s="19">
        <f t="shared" si="16"/>
        <v>1470607.3599999999</v>
      </c>
      <c r="AO28" s="20">
        <v>327873.21999999997</v>
      </c>
      <c r="AP28" s="20">
        <v>4154</v>
      </c>
      <c r="AQ28" s="20">
        <v>0</v>
      </c>
      <c r="AR28" s="20">
        <f t="shared" si="17"/>
        <v>332027.21999999997</v>
      </c>
      <c r="AS28" s="20">
        <v>393871.33</v>
      </c>
      <c r="AT28" s="20">
        <v>8657.57</v>
      </c>
      <c r="AU28" s="20">
        <v>0</v>
      </c>
      <c r="AV28" s="20">
        <f t="shared" si="18"/>
        <v>402528.9</v>
      </c>
      <c r="AW28" s="24">
        <v>322129.06</v>
      </c>
      <c r="AX28" s="24">
        <v>8657.57</v>
      </c>
      <c r="AY28" s="24">
        <v>0</v>
      </c>
      <c r="AZ28" s="20">
        <f t="shared" si="19"/>
        <v>330786.63</v>
      </c>
      <c r="BA28" s="20">
        <f t="shared" si="20"/>
        <v>1043873.6100000001</v>
      </c>
      <c r="BB28" s="20">
        <f t="shared" si="20"/>
        <v>21469.14</v>
      </c>
      <c r="BC28" s="20">
        <f t="shared" si="20"/>
        <v>0</v>
      </c>
      <c r="BD28" s="20">
        <f t="shared" si="21"/>
        <v>1065342.75</v>
      </c>
      <c r="BE28" s="24">
        <v>322129.07</v>
      </c>
      <c r="BF28" s="24">
        <v>8657.57</v>
      </c>
      <c r="BG28" s="24"/>
      <c r="BH28" s="20">
        <f t="shared" si="22"/>
        <v>330786.64</v>
      </c>
      <c r="BI28" s="24">
        <v>241595.1</v>
      </c>
      <c r="BJ28" s="24">
        <v>6493.13</v>
      </c>
      <c r="BK28" s="24">
        <v>0</v>
      </c>
      <c r="BL28" s="20">
        <f t="shared" si="23"/>
        <v>248088.23</v>
      </c>
      <c r="BM28" s="20">
        <v>80531.7</v>
      </c>
      <c r="BN28" s="20">
        <v>2164.38</v>
      </c>
      <c r="BO28" s="20">
        <v>0</v>
      </c>
      <c r="BP28" s="20">
        <f t="shared" si="24"/>
        <v>82696.08</v>
      </c>
      <c r="BQ28" s="21">
        <f t="shared" si="25"/>
        <v>644255.87</v>
      </c>
      <c r="BR28" s="21">
        <f t="shared" si="25"/>
        <v>17315.080000000002</v>
      </c>
      <c r="BS28" s="21">
        <f t="shared" si="25"/>
        <v>0</v>
      </c>
      <c r="BT28" s="22">
        <f t="shared" si="26"/>
        <v>661570.94999999995</v>
      </c>
      <c r="BU28" s="21">
        <f t="shared" si="27"/>
        <v>1688129.48</v>
      </c>
      <c r="BV28" s="21">
        <f t="shared" si="27"/>
        <v>38784.22</v>
      </c>
      <c r="BW28" s="21">
        <f t="shared" si="27"/>
        <v>0</v>
      </c>
      <c r="BX28" s="22">
        <f t="shared" si="28"/>
        <v>1726913.7</v>
      </c>
    </row>
    <row r="29" spans="1:76">
      <c r="A29" s="13">
        <v>24</v>
      </c>
      <c r="B29" s="13" t="s">
        <v>81</v>
      </c>
      <c r="C29" s="14" t="s">
        <v>35</v>
      </c>
      <c r="D29" s="7" t="s">
        <v>82</v>
      </c>
      <c r="E29" s="15">
        <v>300491.14</v>
      </c>
      <c r="F29" s="15">
        <v>0</v>
      </c>
      <c r="G29" s="15">
        <v>0</v>
      </c>
      <c r="H29" s="15">
        <f t="shared" si="6"/>
        <v>300491.14</v>
      </c>
      <c r="I29" s="15">
        <v>292993.94</v>
      </c>
      <c r="J29" s="15"/>
      <c r="K29" s="15"/>
      <c r="L29" s="15">
        <f t="shared" si="7"/>
        <v>292993.94</v>
      </c>
      <c r="M29" s="15">
        <v>305253.40000000002</v>
      </c>
      <c r="N29" s="15"/>
      <c r="O29" s="15"/>
      <c r="P29" s="15">
        <f t="shared" si="8"/>
        <v>305253.40000000002</v>
      </c>
      <c r="Q29" s="16">
        <f t="shared" si="0"/>
        <v>898738.4800000001</v>
      </c>
      <c r="R29" s="16">
        <f t="shared" si="0"/>
        <v>0</v>
      </c>
      <c r="S29" s="16">
        <f t="shared" si="0"/>
        <v>0</v>
      </c>
      <c r="T29" s="16">
        <f t="shared" si="9"/>
        <v>898738.4800000001</v>
      </c>
      <c r="U29" s="17">
        <v>306603.23</v>
      </c>
      <c r="V29" s="17">
        <v>0</v>
      </c>
      <c r="W29" s="17">
        <v>0</v>
      </c>
      <c r="X29" s="17">
        <f t="shared" si="10"/>
        <v>306603.23</v>
      </c>
      <c r="Y29" s="18">
        <v>320062.48</v>
      </c>
      <c r="Z29" s="18">
        <v>0</v>
      </c>
      <c r="AA29" s="18">
        <v>0</v>
      </c>
      <c r="AB29" s="18">
        <f t="shared" si="11"/>
        <v>320062.48</v>
      </c>
      <c r="AC29" s="17">
        <v>330168.61</v>
      </c>
      <c r="AD29" s="17">
        <v>0</v>
      </c>
      <c r="AE29" s="17">
        <v>0</v>
      </c>
      <c r="AF29" s="17">
        <f t="shared" si="12"/>
        <v>330168.61</v>
      </c>
      <c r="AG29" s="19">
        <f t="shared" si="13"/>
        <v>956834.32</v>
      </c>
      <c r="AH29" s="19">
        <f t="shared" si="13"/>
        <v>0</v>
      </c>
      <c r="AI29" s="19">
        <f t="shared" si="13"/>
        <v>0</v>
      </c>
      <c r="AJ29" s="19">
        <f t="shared" si="14"/>
        <v>956834.32</v>
      </c>
      <c r="AK29" s="19">
        <f t="shared" si="15"/>
        <v>1855572.8</v>
      </c>
      <c r="AL29" s="19">
        <f t="shared" si="15"/>
        <v>0</v>
      </c>
      <c r="AM29" s="19">
        <f t="shared" si="15"/>
        <v>0</v>
      </c>
      <c r="AN29" s="19">
        <f t="shared" si="16"/>
        <v>1855572.8</v>
      </c>
      <c r="AO29" s="20">
        <v>411443.51</v>
      </c>
      <c r="AP29" s="20">
        <v>0</v>
      </c>
      <c r="AQ29" s="20">
        <v>0</v>
      </c>
      <c r="AR29" s="20">
        <f t="shared" si="17"/>
        <v>411443.51</v>
      </c>
      <c r="AS29" s="20">
        <v>477870.7</v>
      </c>
      <c r="AT29" s="20">
        <v>0</v>
      </c>
      <c r="AU29" s="20">
        <v>0</v>
      </c>
      <c r="AV29" s="20">
        <f t="shared" si="18"/>
        <v>477870.7</v>
      </c>
      <c r="AW29" s="24">
        <v>391335.73</v>
      </c>
      <c r="AX29" s="24">
        <v>0</v>
      </c>
      <c r="AY29" s="24">
        <v>0</v>
      </c>
      <c r="AZ29" s="20">
        <f t="shared" si="19"/>
        <v>391335.73</v>
      </c>
      <c r="BA29" s="20">
        <f t="shared" si="20"/>
        <v>1280649.94</v>
      </c>
      <c r="BB29" s="20">
        <f t="shared" si="20"/>
        <v>0</v>
      </c>
      <c r="BC29" s="20">
        <f t="shared" si="20"/>
        <v>0</v>
      </c>
      <c r="BD29" s="20">
        <f t="shared" si="21"/>
        <v>1280649.94</v>
      </c>
      <c r="BE29" s="24">
        <v>391335.73</v>
      </c>
      <c r="BF29" s="24"/>
      <c r="BG29" s="24"/>
      <c r="BH29" s="20">
        <f t="shared" si="22"/>
        <v>391335.73</v>
      </c>
      <c r="BI29" s="24">
        <v>293499.74</v>
      </c>
      <c r="BJ29" s="24">
        <v>0</v>
      </c>
      <c r="BK29" s="24">
        <v>0</v>
      </c>
      <c r="BL29" s="20">
        <f t="shared" si="23"/>
        <v>293499.74</v>
      </c>
      <c r="BM29" s="20">
        <v>97833.25</v>
      </c>
      <c r="BN29" s="20">
        <v>0</v>
      </c>
      <c r="BO29" s="20">
        <v>0</v>
      </c>
      <c r="BP29" s="20">
        <f t="shared" si="24"/>
        <v>97833.25</v>
      </c>
      <c r="BQ29" s="21">
        <f t="shared" si="25"/>
        <v>782668.72</v>
      </c>
      <c r="BR29" s="21">
        <f t="shared" si="25"/>
        <v>0</v>
      </c>
      <c r="BS29" s="21">
        <f t="shared" si="25"/>
        <v>0</v>
      </c>
      <c r="BT29" s="22">
        <f t="shared" si="26"/>
        <v>782668.72</v>
      </c>
      <c r="BU29" s="21">
        <f t="shared" si="27"/>
        <v>2063318.66</v>
      </c>
      <c r="BV29" s="21">
        <f t="shared" si="27"/>
        <v>0</v>
      </c>
      <c r="BW29" s="21">
        <f t="shared" si="27"/>
        <v>0</v>
      </c>
      <c r="BX29" s="22">
        <f t="shared" si="28"/>
        <v>2063318.66</v>
      </c>
    </row>
    <row r="30" spans="1:76">
      <c r="A30" s="13">
        <v>25</v>
      </c>
      <c r="B30" s="13" t="s">
        <v>83</v>
      </c>
      <c r="C30" s="14" t="s">
        <v>32</v>
      </c>
      <c r="D30" s="7" t="s">
        <v>84</v>
      </c>
      <c r="E30" s="15">
        <v>57365.120000000003</v>
      </c>
      <c r="F30" s="15">
        <v>2960</v>
      </c>
      <c r="G30" s="15">
        <v>12856</v>
      </c>
      <c r="H30" s="15">
        <f t="shared" si="6"/>
        <v>73181.119999999995</v>
      </c>
      <c r="I30" s="15">
        <v>54431.23</v>
      </c>
      <c r="J30" s="15">
        <v>2920</v>
      </c>
      <c r="K30" s="15">
        <v>13667</v>
      </c>
      <c r="L30" s="15">
        <f t="shared" si="7"/>
        <v>71018.23000000001</v>
      </c>
      <c r="M30" s="15">
        <v>77111.990000000005</v>
      </c>
      <c r="N30" s="15">
        <v>2880</v>
      </c>
      <c r="O30" s="15">
        <v>15854</v>
      </c>
      <c r="P30" s="15">
        <f t="shared" si="8"/>
        <v>95845.99</v>
      </c>
      <c r="Q30" s="16">
        <f t="shared" si="0"/>
        <v>188908.34000000003</v>
      </c>
      <c r="R30" s="16">
        <f t="shared" si="0"/>
        <v>8760</v>
      </c>
      <c r="S30" s="16">
        <f t="shared" si="0"/>
        <v>42377</v>
      </c>
      <c r="T30" s="16">
        <f t="shared" si="9"/>
        <v>240045.34000000003</v>
      </c>
      <c r="U30" s="17">
        <v>51050.43</v>
      </c>
      <c r="V30" s="17">
        <v>1430</v>
      </c>
      <c r="W30" s="17">
        <v>12926</v>
      </c>
      <c r="X30" s="17">
        <f t="shared" si="10"/>
        <v>65406.43</v>
      </c>
      <c r="Y30" s="18">
        <v>75783.59</v>
      </c>
      <c r="Z30" s="18">
        <v>6690</v>
      </c>
      <c r="AA30" s="18">
        <v>17538</v>
      </c>
      <c r="AB30" s="18">
        <f t="shared" si="11"/>
        <v>100011.59</v>
      </c>
      <c r="AC30" s="17">
        <v>54527.41</v>
      </c>
      <c r="AD30" s="17">
        <v>3250</v>
      </c>
      <c r="AE30" s="17">
        <v>15236</v>
      </c>
      <c r="AF30" s="17">
        <f t="shared" si="12"/>
        <v>73013.41</v>
      </c>
      <c r="AG30" s="19">
        <f t="shared" si="13"/>
        <v>181361.43</v>
      </c>
      <c r="AH30" s="19">
        <f t="shared" si="13"/>
        <v>11370</v>
      </c>
      <c r="AI30" s="19">
        <f t="shared" si="13"/>
        <v>45700</v>
      </c>
      <c r="AJ30" s="19">
        <f t="shared" si="14"/>
        <v>238431.43</v>
      </c>
      <c r="AK30" s="19">
        <f t="shared" si="15"/>
        <v>370269.77</v>
      </c>
      <c r="AL30" s="19">
        <f t="shared" si="15"/>
        <v>20130</v>
      </c>
      <c r="AM30" s="19">
        <f t="shared" si="15"/>
        <v>88077</v>
      </c>
      <c r="AN30" s="19">
        <f t="shared" si="16"/>
        <v>478476.77</v>
      </c>
      <c r="AO30" s="20">
        <v>59034.61</v>
      </c>
      <c r="AP30" s="20">
        <v>4002.8</v>
      </c>
      <c r="AQ30" s="20">
        <v>48542.59</v>
      </c>
      <c r="AR30" s="20">
        <f t="shared" si="17"/>
        <v>111580</v>
      </c>
      <c r="AS30" s="20">
        <v>106952.58</v>
      </c>
      <c r="AT30" s="20">
        <v>24473.86</v>
      </c>
      <c r="AU30" s="20">
        <v>67839.25</v>
      </c>
      <c r="AV30" s="20">
        <f t="shared" si="18"/>
        <v>199265.69</v>
      </c>
      <c r="AW30" s="24">
        <v>104770.01</v>
      </c>
      <c r="AX30" s="24">
        <v>24473.86</v>
      </c>
      <c r="AY30" s="24">
        <v>67839.25</v>
      </c>
      <c r="AZ30" s="20">
        <f t="shared" si="19"/>
        <v>197083.12</v>
      </c>
      <c r="BA30" s="20">
        <f t="shared" si="20"/>
        <v>270757.2</v>
      </c>
      <c r="BB30" s="20">
        <f t="shared" si="20"/>
        <v>52950.520000000004</v>
      </c>
      <c r="BC30" s="20">
        <f t="shared" si="20"/>
        <v>184221.09</v>
      </c>
      <c r="BD30" s="20">
        <f t="shared" si="21"/>
        <v>507928.81000000006</v>
      </c>
      <c r="BE30" s="24">
        <v>106952.58</v>
      </c>
      <c r="BF30" s="24">
        <v>24473.86</v>
      </c>
      <c r="BG30" s="24">
        <v>67839.25</v>
      </c>
      <c r="BH30" s="20">
        <f t="shared" si="22"/>
        <v>199265.69</v>
      </c>
      <c r="BI30" s="24">
        <v>80213.87</v>
      </c>
      <c r="BJ30" s="24">
        <v>18355.27</v>
      </c>
      <c r="BK30" s="24">
        <v>50879.08</v>
      </c>
      <c r="BL30" s="20">
        <f t="shared" si="23"/>
        <v>149448.22</v>
      </c>
      <c r="BM30" s="20">
        <v>26737.95</v>
      </c>
      <c r="BN30" s="20">
        <v>6118.42</v>
      </c>
      <c r="BO30" s="20">
        <v>16959.7</v>
      </c>
      <c r="BP30" s="20">
        <f t="shared" si="24"/>
        <v>49816.070000000007</v>
      </c>
      <c r="BQ30" s="21">
        <f t="shared" si="25"/>
        <v>213904.40000000002</v>
      </c>
      <c r="BR30" s="21">
        <f t="shared" si="25"/>
        <v>48947.55</v>
      </c>
      <c r="BS30" s="21">
        <f t="shared" si="25"/>
        <v>135678.03</v>
      </c>
      <c r="BT30" s="22">
        <f t="shared" si="26"/>
        <v>398529.98</v>
      </c>
      <c r="BU30" s="21">
        <f t="shared" si="27"/>
        <v>484661.60000000003</v>
      </c>
      <c r="BV30" s="21">
        <f t="shared" si="27"/>
        <v>101898.07</v>
      </c>
      <c r="BW30" s="21">
        <f t="shared" si="27"/>
        <v>319899.12</v>
      </c>
      <c r="BX30" s="22">
        <f t="shared" si="28"/>
        <v>906458.79</v>
      </c>
    </row>
    <row r="31" spans="1:76">
      <c r="A31" s="13">
        <v>26</v>
      </c>
      <c r="B31" s="13" t="s">
        <v>85</v>
      </c>
      <c r="C31" s="14" t="s">
        <v>79</v>
      </c>
      <c r="D31" s="7" t="s">
        <v>86</v>
      </c>
      <c r="E31" s="15">
        <v>96674.52</v>
      </c>
      <c r="F31" s="15">
        <v>3720</v>
      </c>
      <c r="G31" s="15">
        <v>0</v>
      </c>
      <c r="H31" s="15">
        <f t="shared" si="6"/>
        <v>100394.52</v>
      </c>
      <c r="I31" s="15">
        <v>105583.92</v>
      </c>
      <c r="J31" s="15">
        <v>4040</v>
      </c>
      <c r="K31" s="15"/>
      <c r="L31" s="15">
        <f t="shared" si="7"/>
        <v>109623.92</v>
      </c>
      <c r="M31" s="15">
        <v>99382.58</v>
      </c>
      <c r="N31" s="15">
        <v>2960</v>
      </c>
      <c r="O31" s="15"/>
      <c r="P31" s="15">
        <f t="shared" si="8"/>
        <v>102342.58</v>
      </c>
      <c r="Q31" s="16">
        <f t="shared" si="0"/>
        <v>301641.02</v>
      </c>
      <c r="R31" s="16">
        <f t="shared" si="0"/>
        <v>10720</v>
      </c>
      <c r="S31" s="16">
        <f t="shared" si="0"/>
        <v>0</v>
      </c>
      <c r="T31" s="16">
        <f t="shared" si="9"/>
        <v>312361.02</v>
      </c>
      <c r="U31" s="17">
        <v>85869.15</v>
      </c>
      <c r="V31" s="17">
        <v>2960</v>
      </c>
      <c r="W31" s="17">
        <v>0</v>
      </c>
      <c r="X31" s="17">
        <f t="shared" si="10"/>
        <v>88829.15</v>
      </c>
      <c r="Y31" s="18">
        <v>106939.85</v>
      </c>
      <c r="Z31" s="18">
        <v>3120</v>
      </c>
      <c r="AA31" s="18"/>
      <c r="AB31" s="18">
        <f t="shared" si="11"/>
        <v>110059.85</v>
      </c>
      <c r="AC31" s="17">
        <v>90025.1</v>
      </c>
      <c r="AD31" s="17">
        <v>2840</v>
      </c>
      <c r="AE31" s="17">
        <v>0</v>
      </c>
      <c r="AF31" s="17">
        <f t="shared" si="12"/>
        <v>92865.1</v>
      </c>
      <c r="AG31" s="19">
        <f t="shared" si="13"/>
        <v>282834.09999999998</v>
      </c>
      <c r="AH31" s="19">
        <f t="shared" si="13"/>
        <v>8920</v>
      </c>
      <c r="AI31" s="19">
        <f t="shared" si="13"/>
        <v>0</v>
      </c>
      <c r="AJ31" s="19">
        <f t="shared" si="14"/>
        <v>291754.09999999998</v>
      </c>
      <c r="AK31" s="19">
        <f t="shared" si="15"/>
        <v>584475.12</v>
      </c>
      <c r="AL31" s="19">
        <f t="shared" si="15"/>
        <v>19640</v>
      </c>
      <c r="AM31" s="19">
        <f t="shared" si="15"/>
        <v>0</v>
      </c>
      <c r="AN31" s="19">
        <f t="shared" si="16"/>
        <v>604115.12</v>
      </c>
      <c r="AO31" s="20">
        <v>94960.28</v>
      </c>
      <c r="AP31" s="20">
        <v>1071.4000000000001</v>
      </c>
      <c r="AQ31" s="20">
        <v>0</v>
      </c>
      <c r="AR31" s="20">
        <f t="shared" si="17"/>
        <v>96031.679999999993</v>
      </c>
      <c r="AS31" s="20">
        <v>92248.92</v>
      </c>
      <c r="AT31" s="20">
        <v>1408.38</v>
      </c>
      <c r="AU31" s="20">
        <v>0</v>
      </c>
      <c r="AV31" s="20">
        <f t="shared" si="18"/>
        <v>93657.3</v>
      </c>
      <c r="AW31" s="24">
        <v>72245.91</v>
      </c>
      <c r="AX31" s="24">
        <v>1097.27</v>
      </c>
      <c r="AY31" s="24">
        <v>0</v>
      </c>
      <c r="AZ31" s="20">
        <f t="shared" si="19"/>
        <v>73343.180000000008</v>
      </c>
      <c r="BA31" s="20">
        <f t="shared" si="20"/>
        <v>259455.11000000002</v>
      </c>
      <c r="BB31" s="20">
        <f t="shared" si="20"/>
        <v>3577.05</v>
      </c>
      <c r="BC31" s="20">
        <f t="shared" si="20"/>
        <v>0</v>
      </c>
      <c r="BD31" s="20">
        <f t="shared" si="21"/>
        <v>263032.16000000003</v>
      </c>
      <c r="BE31" s="24">
        <v>75519.91</v>
      </c>
      <c r="BF31" s="24">
        <v>1097.26</v>
      </c>
      <c r="BG31" s="24"/>
      <c r="BH31" s="20">
        <f t="shared" si="22"/>
        <v>76617.17</v>
      </c>
      <c r="BI31" s="24">
        <v>56639.54</v>
      </c>
      <c r="BJ31" s="24">
        <v>822.94</v>
      </c>
      <c r="BK31" s="24">
        <v>0</v>
      </c>
      <c r="BL31" s="20">
        <f t="shared" si="23"/>
        <v>57462.48</v>
      </c>
      <c r="BM31" s="20">
        <v>18879.84</v>
      </c>
      <c r="BN31" s="20">
        <v>274.31</v>
      </c>
      <c r="BO31" s="20">
        <v>0</v>
      </c>
      <c r="BP31" s="20">
        <f t="shared" si="24"/>
        <v>19154.150000000001</v>
      </c>
      <c r="BQ31" s="21">
        <f t="shared" si="25"/>
        <v>151039.29</v>
      </c>
      <c r="BR31" s="21">
        <f t="shared" si="25"/>
        <v>2194.5100000000002</v>
      </c>
      <c r="BS31" s="21">
        <f t="shared" si="25"/>
        <v>0</v>
      </c>
      <c r="BT31" s="22">
        <f t="shared" si="26"/>
        <v>153233.80000000002</v>
      </c>
      <c r="BU31" s="21">
        <f t="shared" si="27"/>
        <v>410494.4</v>
      </c>
      <c r="BV31" s="21">
        <f t="shared" si="27"/>
        <v>5771.56</v>
      </c>
      <c r="BW31" s="21">
        <f t="shared" si="27"/>
        <v>0</v>
      </c>
      <c r="BX31" s="22">
        <f t="shared" si="28"/>
        <v>416265.96</v>
      </c>
    </row>
    <row r="32" spans="1:76" ht="25.5">
      <c r="A32" s="13">
        <v>27</v>
      </c>
      <c r="B32" s="13" t="s">
        <v>87</v>
      </c>
      <c r="C32" s="14" t="s">
        <v>35</v>
      </c>
      <c r="D32" s="7" t="s">
        <v>88</v>
      </c>
      <c r="E32" s="15">
        <v>135301.91</v>
      </c>
      <c r="F32" s="15">
        <v>0</v>
      </c>
      <c r="G32" s="15">
        <v>0</v>
      </c>
      <c r="H32" s="15">
        <f t="shared" si="6"/>
        <v>135301.91</v>
      </c>
      <c r="I32" s="15">
        <v>213159.72</v>
      </c>
      <c r="J32" s="15"/>
      <c r="K32" s="15"/>
      <c r="L32" s="15">
        <f t="shared" si="7"/>
        <v>213159.72</v>
      </c>
      <c r="M32" s="15">
        <v>229317.79</v>
      </c>
      <c r="N32" s="15"/>
      <c r="O32" s="15"/>
      <c r="P32" s="15">
        <f t="shared" si="8"/>
        <v>229317.79</v>
      </c>
      <c r="Q32" s="16">
        <f t="shared" si="0"/>
        <v>577779.42000000004</v>
      </c>
      <c r="R32" s="16">
        <f t="shared" si="0"/>
        <v>0</v>
      </c>
      <c r="S32" s="16">
        <f t="shared" si="0"/>
        <v>0</v>
      </c>
      <c r="T32" s="16">
        <f t="shared" si="9"/>
        <v>577779.42000000004</v>
      </c>
      <c r="U32" s="17">
        <v>185460.79</v>
      </c>
      <c r="V32" s="17">
        <v>0</v>
      </c>
      <c r="W32" s="17">
        <v>0</v>
      </c>
      <c r="X32" s="17">
        <f t="shared" si="10"/>
        <v>185460.79</v>
      </c>
      <c r="Y32" s="18">
        <v>204639.15</v>
      </c>
      <c r="Z32" s="18"/>
      <c r="AA32" s="18"/>
      <c r="AB32" s="18">
        <f t="shared" si="11"/>
        <v>204639.15</v>
      </c>
      <c r="AC32" s="17">
        <v>193835.51</v>
      </c>
      <c r="AD32" s="17">
        <v>0</v>
      </c>
      <c r="AE32" s="17">
        <v>0</v>
      </c>
      <c r="AF32" s="17">
        <f t="shared" si="12"/>
        <v>193835.51</v>
      </c>
      <c r="AG32" s="19">
        <f t="shared" si="13"/>
        <v>583935.44999999995</v>
      </c>
      <c r="AH32" s="19">
        <f t="shared" si="13"/>
        <v>0</v>
      </c>
      <c r="AI32" s="19">
        <f t="shared" si="13"/>
        <v>0</v>
      </c>
      <c r="AJ32" s="19">
        <f t="shared" si="14"/>
        <v>583935.44999999995</v>
      </c>
      <c r="AK32" s="19">
        <f t="shared" si="15"/>
        <v>1161714.8700000001</v>
      </c>
      <c r="AL32" s="19">
        <f t="shared" si="15"/>
        <v>0</v>
      </c>
      <c r="AM32" s="19">
        <f t="shared" si="15"/>
        <v>0</v>
      </c>
      <c r="AN32" s="19">
        <f t="shared" si="16"/>
        <v>1161714.8700000001</v>
      </c>
      <c r="AO32" s="20">
        <v>126587.11</v>
      </c>
      <c r="AP32" s="20">
        <v>0</v>
      </c>
      <c r="AQ32" s="20">
        <v>0</v>
      </c>
      <c r="AR32" s="20">
        <f t="shared" si="17"/>
        <v>126587.11</v>
      </c>
      <c r="AS32" s="20">
        <v>251564.59</v>
      </c>
      <c r="AT32" s="20">
        <v>0</v>
      </c>
      <c r="AU32" s="20">
        <v>0</v>
      </c>
      <c r="AV32" s="20">
        <f t="shared" si="18"/>
        <v>251564.59</v>
      </c>
      <c r="AW32" s="24">
        <v>269465.15999999997</v>
      </c>
      <c r="AX32" s="24">
        <v>0</v>
      </c>
      <c r="AY32" s="24">
        <v>0</v>
      </c>
      <c r="AZ32" s="20">
        <f t="shared" si="19"/>
        <v>269465.15999999997</v>
      </c>
      <c r="BA32" s="20">
        <f t="shared" si="20"/>
        <v>647616.86</v>
      </c>
      <c r="BB32" s="20">
        <f t="shared" si="20"/>
        <v>0</v>
      </c>
      <c r="BC32" s="20">
        <f t="shared" si="20"/>
        <v>0</v>
      </c>
      <c r="BD32" s="20">
        <f t="shared" si="21"/>
        <v>647616.86</v>
      </c>
      <c r="BE32" s="24">
        <v>269465.17</v>
      </c>
      <c r="BF32" s="24"/>
      <c r="BG32" s="24"/>
      <c r="BH32" s="20">
        <f t="shared" si="22"/>
        <v>269465.17</v>
      </c>
      <c r="BI32" s="24">
        <v>202097.45</v>
      </c>
      <c r="BJ32" s="24">
        <v>0</v>
      </c>
      <c r="BK32" s="24">
        <v>0</v>
      </c>
      <c r="BL32" s="20">
        <f t="shared" si="23"/>
        <v>202097.45</v>
      </c>
      <c r="BM32" s="20">
        <v>67365.820000000007</v>
      </c>
      <c r="BN32" s="20">
        <v>0</v>
      </c>
      <c r="BO32" s="20">
        <v>0</v>
      </c>
      <c r="BP32" s="20">
        <f t="shared" si="24"/>
        <v>67365.820000000007</v>
      </c>
      <c r="BQ32" s="21">
        <f t="shared" si="25"/>
        <v>538928.43999999994</v>
      </c>
      <c r="BR32" s="21">
        <f t="shared" si="25"/>
        <v>0</v>
      </c>
      <c r="BS32" s="21">
        <f t="shared" si="25"/>
        <v>0</v>
      </c>
      <c r="BT32" s="22">
        <f t="shared" si="26"/>
        <v>538928.43999999994</v>
      </c>
      <c r="BU32" s="21">
        <f t="shared" si="27"/>
        <v>1186545.2999999998</v>
      </c>
      <c r="BV32" s="21">
        <f t="shared" si="27"/>
        <v>0</v>
      </c>
      <c r="BW32" s="21">
        <f t="shared" si="27"/>
        <v>0</v>
      </c>
      <c r="BX32" s="22">
        <f t="shared" si="28"/>
        <v>1186545.2999999998</v>
      </c>
    </row>
    <row r="33" spans="1:76">
      <c r="A33" s="13">
        <v>28</v>
      </c>
      <c r="B33" s="13" t="s">
        <v>89</v>
      </c>
      <c r="C33" s="14" t="s">
        <v>35</v>
      </c>
      <c r="D33" s="7" t="s">
        <v>90</v>
      </c>
      <c r="E33" s="15">
        <v>343711.87</v>
      </c>
      <c r="F33" s="15">
        <v>0</v>
      </c>
      <c r="G33" s="15">
        <v>0</v>
      </c>
      <c r="H33" s="15">
        <f t="shared" si="6"/>
        <v>343711.87</v>
      </c>
      <c r="I33" s="15">
        <v>388173.29</v>
      </c>
      <c r="J33" s="15"/>
      <c r="K33" s="15"/>
      <c r="L33" s="15">
        <f t="shared" si="7"/>
        <v>388173.29</v>
      </c>
      <c r="M33" s="15">
        <v>383627.73</v>
      </c>
      <c r="N33" s="15">
        <v>0</v>
      </c>
      <c r="O33" s="15">
        <v>0</v>
      </c>
      <c r="P33" s="15">
        <f t="shared" si="8"/>
        <v>383627.73</v>
      </c>
      <c r="Q33" s="16">
        <f t="shared" si="0"/>
        <v>1115512.8899999999</v>
      </c>
      <c r="R33" s="16">
        <f t="shared" si="0"/>
        <v>0</v>
      </c>
      <c r="S33" s="16">
        <f t="shared" si="0"/>
        <v>0</v>
      </c>
      <c r="T33" s="16">
        <f t="shared" si="9"/>
        <v>1115512.8899999999</v>
      </c>
      <c r="U33" s="17">
        <v>334963.53000000003</v>
      </c>
      <c r="V33" s="17">
        <v>0</v>
      </c>
      <c r="W33" s="17">
        <v>0</v>
      </c>
      <c r="X33" s="17">
        <f t="shared" si="10"/>
        <v>334963.53000000003</v>
      </c>
      <c r="Y33" s="18">
        <v>365002.27</v>
      </c>
      <c r="Z33" s="18">
        <v>0</v>
      </c>
      <c r="AA33" s="18">
        <v>0</v>
      </c>
      <c r="AB33" s="18">
        <f t="shared" si="11"/>
        <v>365002.27</v>
      </c>
      <c r="AC33" s="17">
        <v>361147.35</v>
      </c>
      <c r="AD33" s="17">
        <v>0</v>
      </c>
      <c r="AE33" s="17">
        <v>0</v>
      </c>
      <c r="AF33" s="17">
        <f t="shared" si="12"/>
        <v>361147.35</v>
      </c>
      <c r="AG33" s="19">
        <f t="shared" si="13"/>
        <v>1061113.1499999999</v>
      </c>
      <c r="AH33" s="19">
        <f t="shared" si="13"/>
        <v>0</v>
      </c>
      <c r="AI33" s="19">
        <f t="shared" si="13"/>
        <v>0</v>
      </c>
      <c r="AJ33" s="19">
        <f t="shared" si="14"/>
        <v>1061113.1499999999</v>
      </c>
      <c r="AK33" s="19">
        <f t="shared" si="15"/>
        <v>2176626.04</v>
      </c>
      <c r="AL33" s="19">
        <f t="shared" si="15"/>
        <v>0</v>
      </c>
      <c r="AM33" s="19">
        <f t="shared" si="15"/>
        <v>0</v>
      </c>
      <c r="AN33" s="19">
        <f t="shared" si="16"/>
        <v>2176626.04</v>
      </c>
      <c r="AO33" s="20">
        <v>326203.05</v>
      </c>
      <c r="AP33" s="20">
        <v>0</v>
      </c>
      <c r="AQ33" s="20">
        <v>0</v>
      </c>
      <c r="AR33" s="20">
        <f t="shared" si="17"/>
        <v>326203.05</v>
      </c>
      <c r="AS33" s="20">
        <v>398590.38</v>
      </c>
      <c r="AT33" s="20">
        <v>0</v>
      </c>
      <c r="AU33" s="20">
        <v>0</v>
      </c>
      <c r="AV33" s="20">
        <f t="shared" si="18"/>
        <v>398590.38</v>
      </c>
      <c r="AW33" s="24">
        <v>398590.38</v>
      </c>
      <c r="AX33" s="24">
        <v>0</v>
      </c>
      <c r="AY33" s="24">
        <v>0</v>
      </c>
      <c r="AZ33" s="20">
        <f t="shared" si="19"/>
        <v>398590.38</v>
      </c>
      <c r="BA33" s="20">
        <f t="shared" si="20"/>
        <v>1123383.81</v>
      </c>
      <c r="BB33" s="20">
        <f t="shared" si="20"/>
        <v>0</v>
      </c>
      <c r="BC33" s="20">
        <f t="shared" si="20"/>
        <v>0</v>
      </c>
      <c r="BD33" s="20">
        <f t="shared" si="21"/>
        <v>1123383.81</v>
      </c>
      <c r="BE33" s="24">
        <v>398590.37</v>
      </c>
      <c r="BF33" s="24"/>
      <c r="BG33" s="24"/>
      <c r="BH33" s="20">
        <f t="shared" si="22"/>
        <v>398590.37</v>
      </c>
      <c r="BI33" s="24">
        <v>298940.69</v>
      </c>
      <c r="BJ33" s="24">
        <v>0</v>
      </c>
      <c r="BK33" s="24">
        <v>0</v>
      </c>
      <c r="BL33" s="20">
        <f t="shared" si="23"/>
        <v>298940.69</v>
      </c>
      <c r="BM33" s="20">
        <v>99646.9</v>
      </c>
      <c r="BN33" s="20">
        <v>0</v>
      </c>
      <c r="BO33" s="20">
        <v>0</v>
      </c>
      <c r="BP33" s="20">
        <f t="shared" si="24"/>
        <v>99646.9</v>
      </c>
      <c r="BQ33" s="21">
        <f t="shared" si="25"/>
        <v>797177.96000000008</v>
      </c>
      <c r="BR33" s="21">
        <f t="shared" si="25"/>
        <v>0</v>
      </c>
      <c r="BS33" s="21">
        <f t="shared" si="25"/>
        <v>0</v>
      </c>
      <c r="BT33" s="22">
        <f t="shared" si="26"/>
        <v>797177.96000000008</v>
      </c>
      <c r="BU33" s="21">
        <f t="shared" si="27"/>
        <v>1920561.77</v>
      </c>
      <c r="BV33" s="21">
        <f t="shared" si="27"/>
        <v>0</v>
      </c>
      <c r="BW33" s="21">
        <f t="shared" si="27"/>
        <v>0</v>
      </c>
      <c r="BX33" s="22">
        <f t="shared" si="28"/>
        <v>1920561.77</v>
      </c>
    </row>
    <row r="34" spans="1:76">
      <c r="A34" s="13">
        <v>29</v>
      </c>
      <c r="B34" s="13" t="s">
        <v>91</v>
      </c>
      <c r="C34" s="14" t="s">
        <v>92</v>
      </c>
      <c r="D34" s="7" t="s">
        <v>93</v>
      </c>
      <c r="E34" s="15">
        <v>0</v>
      </c>
      <c r="F34" s="15">
        <v>12420</v>
      </c>
      <c r="G34" s="15">
        <v>14233</v>
      </c>
      <c r="H34" s="15">
        <f t="shared" si="6"/>
        <v>26653</v>
      </c>
      <c r="I34" s="15"/>
      <c r="J34" s="15">
        <v>13920</v>
      </c>
      <c r="K34" s="15">
        <v>16390</v>
      </c>
      <c r="L34" s="15">
        <f t="shared" si="7"/>
        <v>30310</v>
      </c>
      <c r="M34" s="15"/>
      <c r="N34" s="15">
        <v>15580</v>
      </c>
      <c r="O34" s="15">
        <v>19358</v>
      </c>
      <c r="P34" s="15">
        <f t="shared" si="8"/>
        <v>34938</v>
      </c>
      <c r="Q34" s="16">
        <f t="shared" si="0"/>
        <v>0</v>
      </c>
      <c r="R34" s="16">
        <f t="shared" si="0"/>
        <v>41920</v>
      </c>
      <c r="S34" s="16">
        <f t="shared" si="0"/>
        <v>49981</v>
      </c>
      <c r="T34" s="16">
        <f t="shared" si="9"/>
        <v>91901</v>
      </c>
      <c r="U34" s="17">
        <v>0</v>
      </c>
      <c r="V34" s="17">
        <v>13950</v>
      </c>
      <c r="W34" s="17">
        <v>14588</v>
      </c>
      <c r="X34" s="17">
        <f t="shared" si="10"/>
        <v>28538</v>
      </c>
      <c r="Y34" s="18"/>
      <c r="Z34" s="18">
        <v>15610</v>
      </c>
      <c r="AA34" s="18">
        <v>14140</v>
      </c>
      <c r="AB34" s="18">
        <f t="shared" si="11"/>
        <v>29750</v>
      </c>
      <c r="AC34" s="17">
        <v>0</v>
      </c>
      <c r="AD34" s="17">
        <v>16400</v>
      </c>
      <c r="AE34" s="17">
        <v>15801</v>
      </c>
      <c r="AF34" s="17">
        <f t="shared" si="12"/>
        <v>32201</v>
      </c>
      <c r="AG34" s="19">
        <f t="shared" si="13"/>
        <v>0</v>
      </c>
      <c r="AH34" s="19">
        <f t="shared" si="13"/>
        <v>45960</v>
      </c>
      <c r="AI34" s="19">
        <f t="shared" si="13"/>
        <v>44529</v>
      </c>
      <c r="AJ34" s="19">
        <f t="shared" si="14"/>
        <v>90489</v>
      </c>
      <c r="AK34" s="19">
        <f t="shared" si="15"/>
        <v>0</v>
      </c>
      <c r="AL34" s="19">
        <f t="shared" si="15"/>
        <v>87880</v>
      </c>
      <c r="AM34" s="19">
        <f t="shared" si="15"/>
        <v>94510</v>
      </c>
      <c r="AN34" s="19">
        <f t="shared" si="16"/>
        <v>182390</v>
      </c>
      <c r="AO34" s="20">
        <v>0</v>
      </c>
      <c r="AP34" s="20">
        <v>22006.5</v>
      </c>
      <c r="AQ34" s="20">
        <v>14162.85</v>
      </c>
      <c r="AR34" s="20">
        <f t="shared" si="17"/>
        <v>36169.35</v>
      </c>
      <c r="AS34" s="20">
        <v>0</v>
      </c>
      <c r="AT34" s="20">
        <v>17398.47</v>
      </c>
      <c r="AU34" s="20">
        <v>75993.53</v>
      </c>
      <c r="AV34" s="20">
        <f t="shared" si="18"/>
        <v>93392</v>
      </c>
      <c r="AW34" s="24">
        <v>0</v>
      </c>
      <c r="AX34" s="24">
        <v>13468.21</v>
      </c>
      <c r="AY34" s="24">
        <v>75993.53</v>
      </c>
      <c r="AZ34" s="20">
        <f t="shared" si="19"/>
        <v>89461.739999999991</v>
      </c>
      <c r="BA34" s="20">
        <f t="shared" si="20"/>
        <v>0</v>
      </c>
      <c r="BB34" s="20">
        <f t="shared" si="20"/>
        <v>52873.18</v>
      </c>
      <c r="BC34" s="20">
        <f t="shared" si="20"/>
        <v>166149.91</v>
      </c>
      <c r="BD34" s="20">
        <f t="shared" si="21"/>
        <v>219023.09</v>
      </c>
      <c r="BE34" s="24"/>
      <c r="BF34" s="24">
        <v>13468.21</v>
      </c>
      <c r="BG34" s="24">
        <v>75993.53</v>
      </c>
      <c r="BH34" s="20">
        <f t="shared" si="22"/>
        <v>89461.739999999991</v>
      </c>
      <c r="BI34" s="24">
        <v>0</v>
      </c>
      <c r="BJ34" s="24">
        <v>10101.09</v>
      </c>
      <c r="BK34" s="24">
        <v>56994.75</v>
      </c>
      <c r="BL34" s="20">
        <f t="shared" si="23"/>
        <v>67095.839999999997</v>
      </c>
      <c r="BM34" s="20">
        <v>0</v>
      </c>
      <c r="BN34" s="20">
        <v>3367.03</v>
      </c>
      <c r="BO34" s="20">
        <v>18998.25</v>
      </c>
      <c r="BP34" s="20">
        <f t="shared" si="24"/>
        <v>22365.279999999999</v>
      </c>
      <c r="BQ34" s="21">
        <f t="shared" si="25"/>
        <v>0</v>
      </c>
      <c r="BR34" s="21">
        <f t="shared" si="25"/>
        <v>26936.329999999998</v>
      </c>
      <c r="BS34" s="21">
        <f t="shared" si="25"/>
        <v>151986.53</v>
      </c>
      <c r="BT34" s="22">
        <f t="shared" si="26"/>
        <v>178922.86</v>
      </c>
      <c r="BU34" s="21">
        <f t="shared" si="27"/>
        <v>0</v>
      </c>
      <c r="BV34" s="21">
        <f t="shared" si="27"/>
        <v>79809.509999999995</v>
      </c>
      <c r="BW34" s="21">
        <f t="shared" si="27"/>
        <v>318136.44</v>
      </c>
      <c r="BX34" s="22">
        <f t="shared" si="28"/>
        <v>397945.95</v>
      </c>
    </row>
    <row r="35" spans="1:76">
      <c r="A35" s="13">
        <v>30</v>
      </c>
      <c r="B35" s="13" t="s">
        <v>94</v>
      </c>
      <c r="C35" s="14" t="s">
        <v>29</v>
      </c>
      <c r="D35" s="7" t="s">
        <v>95</v>
      </c>
      <c r="E35" s="15">
        <v>107800.4</v>
      </c>
      <c r="F35" s="15">
        <v>0</v>
      </c>
      <c r="G35" s="15">
        <v>1494316</v>
      </c>
      <c r="H35" s="15">
        <f t="shared" si="6"/>
        <v>1602116.4</v>
      </c>
      <c r="I35" s="15">
        <v>127430.48</v>
      </c>
      <c r="J35" s="15"/>
      <c r="K35" s="15">
        <v>1707427</v>
      </c>
      <c r="L35" s="15">
        <f t="shared" si="7"/>
        <v>1834857.48</v>
      </c>
      <c r="M35" s="15">
        <v>130886.79</v>
      </c>
      <c r="N35" s="15">
        <v>0</v>
      </c>
      <c r="O35" s="15">
        <v>1790180</v>
      </c>
      <c r="P35" s="15">
        <f t="shared" si="8"/>
        <v>1921066.79</v>
      </c>
      <c r="Q35" s="16">
        <f t="shared" si="0"/>
        <v>366117.67</v>
      </c>
      <c r="R35" s="16">
        <f t="shared" si="0"/>
        <v>0</v>
      </c>
      <c r="S35" s="16">
        <f t="shared" si="0"/>
        <v>4991923</v>
      </c>
      <c r="T35" s="16">
        <f t="shared" si="9"/>
        <v>5358040.67</v>
      </c>
      <c r="U35" s="17">
        <v>116026.01</v>
      </c>
      <c r="V35" s="17">
        <v>0</v>
      </c>
      <c r="W35" s="17">
        <v>1394911</v>
      </c>
      <c r="X35" s="17">
        <f t="shared" si="10"/>
        <v>1510937.01</v>
      </c>
      <c r="Y35" s="18">
        <v>132185.96</v>
      </c>
      <c r="Z35" s="18">
        <v>0</v>
      </c>
      <c r="AA35" s="18">
        <v>1896849</v>
      </c>
      <c r="AB35" s="18">
        <f t="shared" si="11"/>
        <v>2029034.96</v>
      </c>
      <c r="AC35" s="17">
        <v>122257.06</v>
      </c>
      <c r="AD35" s="17">
        <v>0</v>
      </c>
      <c r="AE35" s="17">
        <v>1717578</v>
      </c>
      <c r="AF35" s="17">
        <f t="shared" si="12"/>
        <v>1839835.06</v>
      </c>
      <c r="AG35" s="19">
        <f t="shared" si="13"/>
        <v>370469.02999999997</v>
      </c>
      <c r="AH35" s="19">
        <f t="shared" si="13"/>
        <v>0</v>
      </c>
      <c r="AI35" s="19">
        <f t="shared" si="13"/>
        <v>5009338</v>
      </c>
      <c r="AJ35" s="19">
        <f t="shared" si="14"/>
        <v>5379807.0300000003</v>
      </c>
      <c r="AK35" s="19">
        <f t="shared" si="15"/>
        <v>736586.7</v>
      </c>
      <c r="AL35" s="19">
        <f t="shared" si="15"/>
        <v>0</v>
      </c>
      <c r="AM35" s="19">
        <f t="shared" si="15"/>
        <v>10001261</v>
      </c>
      <c r="AN35" s="19">
        <f t="shared" si="16"/>
        <v>10737847.699999999</v>
      </c>
      <c r="AO35" s="20">
        <v>131752.4</v>
      </c>
      <c r="AP35" s="20">
        <v>0</v>
      </c>
      <c r="AQ35" s="20">
        <v>2108683.48</v>
      </c>
      <c r="AR35" s="20">
        <f t="shared" si="17"/>
        <v>2240435.88</v>
      </c>
      <c r="AS35" s="20">
        <v>122538.62</v>
      </c>
      <c r="AT35" s="20">
        <v>0</v>
      </c>
      <c r="AU35" s="20">
        <v>738337.18</v>
      </c>
      <c r="AV35" s="20">
        <f t="shared" si="18"/>
        <v>860875.8</v>
      </c>
      <c r="AW35" s="24">
        <v>100377.73</v>
      </c>
      <c r="AX35" s="24">
        <v>0</v>
      </c>
      <c r="AY35" s="24">
        <v>693915.84</v>
      </c>
      <c r="AZ35" s="20">
        <f t="shared" si="19"/>
        <v>794293.57</v>
      </c>
      <c r="BA35" s="20">
        <f t="shared" si="20"/>
        <v>354668.75</v>
      </c>
      <c r="BB35" s="20">
        <f t="shared" si="20"/>
        <v>0</v>
      </c>
      <c r="BC35" s="20">
        <f t="shared" si="20"/>
        <v>3540936.5</v>
      </c>
      <c r="BD35" s="20">
        <f t="shared" si="21"/>
        <v>3895605.25</v>
      </c>
      <c r="BE35" s="24">
        <v>100377.73</v>
      </c>
      <c r="BF35" s="24"/>
      <c r="BG35" s="24">
        <v>693915.83</v>
      </c>
      <c r="BH35" s="20">
        <f t="shared" si="22"/>
        <v>794293.55999999994</v>
      </c>
      <c r="BI35" s="24">
        <v>75282.77</v>
      </c>
      <c r="BJ35" s="24">
        <v>0</v>
      </c>
      <c r="BK35" s="24">
        <v>520433.23</v>
      </c>
      <c r="BL35" s="20">
        <f t="shared" si="23"/>
        <v>595716</v>
      </c>
      <c r="BM35" s="20">
        <v>25094.26</v>
      </c>
      <c r="BN35" s="20">
        <v>0</v>
      </c>
      <c r="BO35" s="20">
        <v>173477.75</v>
      </c>
      <c r="BP35" s="20">
        <f t="shared" si="24"/>
        <v>198572.01</v>
      </c>
      <c r="BQ35" s="21">
        <f t="shared" si="25"/>
        <v>200754.76</v>
      </c>
      <c r="BR35" s="21">
        <f t="shared" si="25"/>
        <v>0</v>
      </c>
      <c r="BS35" s="21">
        <f t="shared" si="25"/>
        <v>1387826.81</v>
      </c>
      <c r="BT35" s="22">
        <f t="shared" si="26"/>
        <v>1588581.57</v>
      </c>
      <c r="BU35" s="21">
        <f t="shared" si="27"/>
        <v>555423.51</v>
      </c>
      <c r="BV35" s="21">
        <f t="shared" si="27"/>
        <v>0</v>
      </c>
      <c r="BW35" s="21">
        <f t="shared" si="27"/>
        <v>4928763.3100000005</v>
      </c>
      <c r="BX35" s="22">
        <f t="shared" si="28"/>
        <v>5484186.8200000003</v>
      </c>
    </row>
    <row r="36" spans="1:76" ht="25.5">
      <c r="A36" s="13">
        <v>31</v>
      </c>
      <c r="B36" s="13" t="s">
        <v>96</v>
      </c>
      <c r="C36" s="14" t="s">
        <v>35</v>
      </c>
      <c r="D36" s="7" t="s">
        <v>97</v>
      </c>
      <c r="E36" s="15">
        <v>122801.31</v>
      </c>
      <c r="F36" s="15">
        <v>0</v>
      </c>
      <c r="G36" s="15">
        <v>0</v>
      </c>
      <c r="H36" s="15">
        <f t="shared" si="6"/>
        <v>122801.31</v>
      </c>
      <c r="I36" s="15">
        <v>126711.49</v>
      </c>
      <c r="J36" s="15"/>
      <c r="K36" s="15"/>
      <c r="L36" s="15">
        <f t="shared" si="7"/>
        <v>126711.49</v>
      </c>
      <c r="M36" s="15">
        <v>147792.65</v>
      </c>
      <c r="N36" s="15">
        <v>0</v>
      </c>
      <c r="O36" s="15">
        <v>0</v>
      </c>
      <c r="P36" s="15">
        <f t="shared" si="8"/>
        <v>147792.65</v>
      </c>
      <c r="Q36" s="16">
        <f t="shared" si="0"/>
        <v>397305.44999999995</v>
      </c>
      <c r="R36" s="16">
        <f t="shared" si="0"/>
        <v>0</v>
      </c>
      <c r="S36" s="16">
        <f t="shared" si="0"/>
        <v>0</v>
      </c>
      <c r="T36" s="16">
        <f t="shared" si="9"/>
        <v>397305.44999999995</v>
      </c>
      <c r="U36" s="17">
        <v>104805.19</v>
      </c>
      <c r="V36" s="17">
        <v>0</v>
      </c>
      <c r="W36" s="17">
        <v>0</v>
      </c>
      <c r="X36" s="17">
        <f t="shared" si="10"/>
        <v>104805.19</v>
      </c>
      <c r="Y36" s="18">
        <v>126483.65</v>
      </c>
      <c r="Z36" s="18">
        <v>0</v>
      </c>
      <c r="AA36" s="18">
        <v>0</v>
      </c>
      <c r="AB36" s="18">
        <f t="shared" si="11"/>
        <v>126483.65</v>
      </c>
      <c r="AC36" s="17">
        <v>116473.43</v>
      </c>
      <c r="AD36" s="17">
        <v>0</v>
      </c>
      <c r="AE36" s="17">
        <v>0</v>
      </c>
      <c r="AF36" s="17">
        <f t="shared" si="12"/>
        <v>116473.43</v>
      </c>
      <c r="AG36" s="19">
        <f t="shared" si="13"/>
        <v>347762.27</v>
      </c>
      <c r="AH36" s="19">
        <f t="shared" si="13"/>
        <v>0</v>
      </c>
      <c r="AI36" s="19">
        <f t="shared" si="13"/>
        <v>0</v>
      </c>
      <c r="AJ36" s="19">
        <f t="shared" si="14"/>
        <v>347762.27</v>
      </c>
      <c r="AK36" s="19">
        <f t="shared" si="15"/>
        <v>745067.72</v>
      </c>
      <c r="AL36" s="19">
        <f t="shared" si="15"/>
        <v>0</v>
      </c>
      <c r="AM36" s="19">
        <f t="shared" si="15"/>
        <v>0</v>
      </c>
      <c r="AN36" s="19">
        <f t="shared" si="16"/>
        <v>745067.72</v>
      </c>
      <c r="AO36" s="20">
        <v>118633.46</v>
      </c>
      <c r="AP36" s="20">
        <v>0</v>
      </c>
      <c r="AQ36" s="20">
        <v>0</v>
      </c>
      <c r="AR36" s="20">
        <f t="shared" si="17"/>
        <v>118633.46</v>
      </c>
      <c r="AS36" s="20">
        <v>128619.87</v>
      </c>
      <c r="AT36" s="20">
        <v>0</v>
      </c>
      <c r="AU36" s="20">
        <v>0</v>
      </c>
      <c r="AV36" s="20">
        <f t="shared" si="18"/>
        <v>128619.87</v>
      </c>
      <c r="AW36" s="24">
        <v>105425.97</v>
      </c>
      <c r="AX36" s="24">
        <v>0</v>
      </c>
      <c r="AY36" s="24">
        <v>0</v>
      </c>
      <c r="AZ36" s="20">
        <f t="shared" si="19"/>
        <v>105425.97</v>
      </c>
      <c r="BA36" s="20">
        <f t="shared" si="20"/>
        <v>352679.30000000005</v>
      </c>
      <c r="BB36" s="20">
        <f t="shared" si="20"/>
        <v>0</v>
      </c>
      <c r="BC36" s="20">
        <f t="shared" si="20"/>
        <v>0</v>
      </c>
      <c r="BD36" s="20">
        <f t="shared" si="21"/>
        <v>352679.30000000005</v>
      </c>
      <c r="BE36" s="24">
        <v>105425.97</v>
      </c>
      <c r="BF36" s="24"/>
      <c r="BG36" s="24"/>
      <c r="BH36" s="20">
        <f t="shared" si="22"/>
        <v>105425.97</v>
      </c>
      <c r="BI36" s="24">
        <v>79068.929999999993</v>
      </c>
      <c r="BJ36" s="24">
        <v>0</v>
      </c>
      <c r="BK36" s="24">
        <v>0</v>
      </c>
      <c r="BL36" s="20">
        <f t="shared" si="23"/>
        <v>79068.929999999993</v>
      </c>
      <c r="BM36" s="20">
        <v>26356.31</v>
      </c>
      <c r="BN36" s="20">
        <v>0</v>
      </c>
      <c r="BO36" s="20">
        <v>0</v>
      </c>
      <c r="BP36" s="20">
        <f t="shared" si="24"/>
        <v>26356.31</v>
      </c>
      <c r="BQ36" s="21">
        <f t="shared" si="25"/>
        <v>210851.21</v>
      </c>
      <c r="BR36" s="21">
        <f t="shared" si="25"/>
        <v>0</v>
      </c>
      <c r="BS36" s="21">
        <f t="shared" si="25"/>
        <v>0</v>
      </c>
      <c r="BT36" s="22">
        <f t="shared" si="26"/>
        <v>210851.21</v>
      </c>
      <c r="BU36" s="21">
        <f t="shared" si="27"/>
        <v>563530.51</v>
      </c>
      <c r="BV36" s="21">
        <f t="shared" si="27"/>
        <v>0</v>
      </c>
      <c r="BW36" s="21">
        <f t="shared" si="27"/>
        <v>0</v>
      </c>
      <c r="BX36" s="22">
        <f t="shared" si="28"/>
        <v>563530.51</v>
      </c>
    </row>
    <row r="37" spans="1:76" ht="25.5">
      <c r="A37" s="13">
        <v>32</v>
      </c>
      <c r="B37" s="13" t="s">
        <v>98</v>
      </c>
      <c r="C37" s="14" t="s">
        <v>35</v>
      </c>
      <c r="D37" s="7" t="s">
        <v>99</v>
      </c>
      <c r="E37" s="15">
        <v>109264.68</v>
      </c>
      <c r="F37" s="15">
        <v>0</v>
      </c>
      <c r="G37" s="15">
        <v>0</v>
      </c>
      <c r="H37" s="15">
        <f t="shared" si="6"/>
        <v>109264.68</v>
      </c>
      <c r="I37" s="15">
        <v>124787.35</v>
      </c>
      <c r="J37" s="15"/>
      <c r="K37" s="15"/>
      <c r="L37" s="15">
        <f t="shared" si="7"/>
        <v>124787.35</v>
      </c>
      <c r="M37" s="15">
        <v>131876.74</v>
      </c>
      <c r="N37" s="15"/>
      <c r="O37" s="15"/>
      <c r="P37" s="15">
        <f t="shared" si="8"/>
        <v>131876.74</v>
      </c>
      <c r="Q37" s="16">
        <f t="shared" si="0"/>
        <v>365928.77</v>
      </c>
      <c r="R37" s="16">
        <f t="shared" si="0"/>
        <v>0</v>
      </c>
      <c r="S37" s="16">
        <f t="shared" si="0"/>
        <v>0</v>
      </c>
      <c r="T37" s="16">
        <f t="shared" si="9"/>
        <v>365928.77</v>
      </c>
      <c r="U37" s="17">
        <v>128390.67</v>
      </c>
      <c r="V37" s="17">
        <v>0</v>
      </c>
      <c r="W37" s="17">
        <v>0</v>
      </c>
      <c r="X37" s="17">
        <f t="shared" si="10"/>
        <v>128390.67</v>
      </c>
      <c r="Y37" s="18">
        <v>146381.4</v>
      </c>
      <c r="Z37" s="18"/>
      <c r="AA37" s="18"/>
      <c r="AB37" s="18">
        <f t="shared" si="11"/>
        <v>146381.4</v>
      </c>
      <c r="AC37" s="17">
        <v>116043.54</v>
      </c>
      <c r="AD37" s="17">
        <v>0</v>
      </c>
      <c r="AE37" s="17">
        <v>0</v>
      </c>
      <c r="AF37" s="17">
        <f t="shared" si="12"/>
        <v>116043.54</v>
      </c>
      <c r="AG37" s="19">
        <f t="shared" si="13"/>
        <v>390815.61</v>
      </c>
      <c r="AH37" s="19">
        <f t="shared" si="13"/>
        <v>0</v>
      </c>
      <c r="AI37" s="19">
        <f t="shared" si="13"/>
        <v>0</v>
      </c>
      <c r="AJ37" s="19">
        <f t="shared" si="14"/>
        <v>390815.61</v>
      </c>
      <c r="AK37" s="19">
        <f t="shared" si="15"/>
        <v>756744.38</v>
      </c>
      <c r="AL37" s="19">
        <f t="shared" si="15"/>
        <v>0</v>
      </c>
      <c r="AM37" s="19">
        <f t="shared" si="15"/>
        <v>0</v>
      </c>
      <c r="AN37" s="19">
        <f t="shared" si="16"/>
        <v>756744.38</v>
      </c>
      <c r="AO37" s="20">
        <v>137270.5</v>
      </c>
      <c r="AP37" s="20">
        <v>0</v>
      </c>
      <c r="AQ37" s="20">
        <v>0</v>
      </c>
      <c r="AR37" s="20">
        <f t="shared" si="17"/>
        <v>137270.5</v>
      </c>
      <c r="AS37" s="20">
        <v>154620.88</v>
      </c>
      <c r="AT37" s="20">
        <v>0</v>
      </c>
      <c r="AU37" s="20">
        <v>0</v>
      </c>
      <c r="AV37" s="20">
        <f t="shared" si="18"/>
        <v>154620.88</v>
      </c>
      <c r="AW37" s="24">
        <v>127030.91</v>
      </c>
      <c r="AX37" s="24">
        <v>0</v>
      </c>
      <c r="AY37" s="24">
        <v>0</v>
      </c>
      <c r="AZ37" s="20">
        <f t="shared" si="19"/>
        <v>127030.91</v>
      </c>
      <c r="BA37" s="20">
        <f t="shared" si="20"/>
        <v>418922.29000000004</v>
      </c>
      <c r="BB37" s="20">
        <f t="shared" si="20"/>
        <v>0</v>
      </c>
      <c r="BC37" s="20">
        <f t="shared" si="20"/>
        <v>0</v>
      </c>
      <c r="BD37" s="20">
        <f t="shared" si="21"/>
        <v>418922.29000000004</v>
      </c>
      <c r="BE37" s="24">
        <v>127030.92</v>
      </c>
      <c r="BF37" s="24"/>
      <c r="BG37" s="24"/>
      <c r="BH37" s="20">
        <f t="shared" si="22"/>
        <v>127030.92</v>
      </c>
      <c r="BI37" s="24">
        <v>95272.51</v>
      </c>
      <c r="BJ37" s="24">
        <v>0</v>
      </c>
      <c r="BK37" s="24">
        <v>0</v>
      </c>
      <c r="BL37" s="20">
        <f t="shared" si="23"/>
        <v>95272.51</v>
      </c>
      <c r="BM37" s="20">
        <v>31757.5</v>
      </c>
      <c r="BN37" s="20">
        <v>0</v>
      </c>
      <c r="BO37" s="20">
        <v>0</v>
      </c>
      <c r="BP37" s="20">
        <f t="shared" si="24"/>
        <v>31757.5</v>
      </c>
      <c r="BQ37" s="21">
        <f t="shared" si="25"/>
        <v>254060.93</v>
      </c>
      <c r="BR37" s="21">
        <f t="shared" si="25"/>
        <v>0</v>
      </c>
      <c r="BS37" s="21">
        <f t="shared" si="25"/>
        <v>0</v>
      </c>
      <c r="BT37" s="22">
        <f t="shared" si="26"/>
        <v>254060.93</v>
      </c>
      <c r="BU37" s="21">
        <f t="shared" si="27"/>
        <v>672983.22</v>
      </c>
      <c r="BV37" s="21">
        <f t="shared" si="27"/>
        <v>0</v>
      </c>
      <c r="BW37" s="21">
        <f t="shared" si="27"/>
        <v>0</v>
      </c>
      <c r="BX37" s="22">
        <f t="shared" si="28"/>
        <v>672983.22</v>
      </c>
    </row>
    <row r="38" spans="1:76">
      <c r="A38" s="13">
        <v>33</v>
      </c>
      <c r="B38" s="13" t="s">
        <v>100</v>
      </c>
      <c r="C38" s="14" t="s">
        <v>35</v>
      </c>
      <c r="D38" s="7" t="s">
        <v>101</v>
      </c>
      <c r="E38" s="15">
        <v>72878.66</v>
      </c>
      <c r="F38" s="15">
        <v>0</v>
      </c>
      <c r="G38" s="15">
        <v>0</v>
      </c>
      <c r="H38" s="15">
        <f t="shared" si="6"/>
        <v>72878.66</v>
      </c>
      <c r="I38" s="15">
        <v>76653.789999999994</v>
      </c>
      <c r="J38" s="15"/>
      <c r="K38" s="15"/>
      <c r="L38" s="15">
        <f t="shared" si="7"/>
        <v>76653.789999999994</v>
      </c>
      <c r="M38" s="15">
        <v>69891.83</v>
      </c>
      <c r="N38" s="15"/>
      <c r="O38" s="15"/>
      <c r="P38" s="15">
        <f t="shared" si="8"/>
        <v>69891.83</v>
      </c>
      <c r="Q38" s="16">
        <f t="shared" ref="Q38:S69" si="29">E38+I38+M38</f>
        <v>219424.28000000003</v>
      </c>
      <c r="R38" s="16">
        <f t="shared" si="29"/>
        <v>0</v>
      </c>
      <c r="S38" s="16">
        <f t="shared" si="29"/>
        <v>0</v>
      </c>
      <c r="T38" s="16">
        <f t="shared" si="9"/>
        <v>219424.28000000003</v>
      </c>
      <c r="U38" s="17">
        <v>67464.47</v>
      </c>
      <c r="V38" s="17">
        <v>0</v>
      </c>
      <c r="W38" s="17">
        <v>0</v>
      </c>
      <c r="X38" s="17">
        <f t="shared" si="10"/>
        <v>67464.47</v>
      </c>
      <c r="Y38" s="18">
        <v>69302.92</v>
      </c>
      <c r="Z38" s="18"/>
      <c r="AA38" s="18"/>
      <c r="AB38" s="18">
        <f t="shared" si="11"/>
        <v>69302.92</v>
      </c>
      <c r="AC38" s="17">
        <v>64702.3</v>
      </c>
      <c r="AD38" s="17">
        <v>0</v>
      </c>
      <c r="AE38" s="17">
        <v>0</v>
      </c>
      <c r="AF38" s="17">
        <f t="shared" si="12"/>
        <v>64702.3</v>
      </c>
      <c r="AG38" s="19">
        <f t="shared" si="13"/>
        <v>201469.69</v>
      </c>
      <c r="AH38" s="19">
        <f t="shared" si="13"/>
        <v>0</v>
      </c>
      <c r="AI38" s="19">
        <f t="shared" si="13"/>
        <v>0</v>
      </c>
      <c r="AJ38" s="19">
        <f t="shared" si="14"/>
        <v>201469.69</v>
      </c>
      <c r="AK38" s="19">
        <f t="shared" si="15"/>
        <v>420893.97000000003</v>
      </c>
      <c r="AL38" s="19">
        <f t="shared" si="15"/>
        <v>0</v>
      </c>
      <c r="AM38" s="19">
        <f t="shared" si="15"/>
        <v>0</v>
      </c>
      <c r="AN38" s="19">
        <f t="shared" si="16"/>
        <v>420893.97000000003</v>
      </c>
      <c r="AO38" s="20">
        <v>72956.210000000006</v>
      </c>
      <c r="AP38" s="20">
        <v>0</v>
      </c>
      <c r="AQ38" s="20">
        <v>0</v>
      </c>
      <c r="AR38" s="20">
        <f t="shared" si="17"/>
        <v>72956.210000000006</v>
      </c>
      <c r="AS38" s="20">
        <v>87640.5</v>
      </c>
      <c r="AT38" s="20">
        <v>0</v>
      </c>
      <c r="AU38" s="20">
        <v>0</v>
      </c>
      <c r="AV38" s="20">
        <f t="shared" si="18"/>
        <v>87640.5</v>
      </c>
      <c r="AW38" s="24">
        <v>72960.75</v>
      </c>
      <c r="AX38" s="24">
        <v>0</v>
      </c>
      <c r="AY38" s="24">
        <v>0</v>
      </c>
      <c r="AZ38" s="20">
        <f t="shared" si="19"/>
        <v>72960.75</v>
      </c>
      <c r="BA38" s="20">
        <f t="shared" si="20"/>
        <v>233557.46000000002</v>
      </c>
      <c r="BB38" s="20">
        <f t="shared" si="20"/>
        <v>0</v>
      </c>
      <c r="BC38" s="20">
        <f t="shared" si="20"/>
        <v>0</v>
      </c>
      <c r="BD38" s="20">
        <f t="shared" si="21"/>
        <v>233557.46000000002</v>
      </c>
      <c r="BE38" s="24">
        <v>72960.75</v>
      </c>
      <c r="BF38" s="24"/>
      <c r="BG38" s="24"/>
      <c r="BH38" s="20">
        <f t="shared" si="22"/>
        <v>72960.75</v>
      </c>
      <c r="BI38" s="24">
        <v>54720.17</v>
      </c>
      <c r="BJ38" s="24">
        <v>0</v>
      </c>
      <c r="BK38" s="24">
        <v>0</v>
      </c>
      <c r="BL38" s="20">
        <f t="shared" si="23"/>
        <v>54720.17</v>
      </c>
      <c r="BM38" s="20">
        <v>18240.05</v>
      </c>
      <c r="BN38" s="20">
        <v>0</v>
      </c>
      <c r="BO38" s="20">
        <v>0</v>
      </c>
      <c r="BP38" s="20">
        <f t="shared" si="24"/>
        <v>18240.05</v>
      </c>
      <c r="BQ38" s="21">
        <f t="shared" si="25"/>
        <v>145920.97</v>
      </c>
      <c r="BR38" s="21">
        <f t="shared" si="25"/>
        <v>0</v>
      </c>
      <c r="BS38" s="21">
        <f t="shared" si="25"/>
        <v>0</v>
      </c>
      <c r="BT38" s="22">
        <f t="shared" si="26"/>
        <v>145920.97</v>
      </c>
      <c r="BU38" s="21">
        <f t="shared" si="27"/>
        <v>379478.43000000005</v>
      </c>
      <c r="BV38" s="21">
        <f t="shared" si="27"/>
        <v>0</v>
      </c>
      <c r="BW38" s="21">
        <f t="shared" si="27"/>
        <v>0</v>
      </c>
      <c r="BX38" s="22">
        <f t="shared" si="28"/>
        <v>379478.43000000005</v>
      </c>
    </row>
    <row r="39" spans="1:76">
      <c r="A39" s="13">
        <v>34</v>
      </c>
      <c r="B39" s="13" t="s">
        <v>102</v>
      </c>
      <c r="C39" s="14" t="s">
        <v>29</v>
      </c>
      <c r="D39" s="7" t="s">
        <v>103</v>
      </c>
      <c r="E39" s="15">
        <v>102214.92</v>
      </c>
      <c r="F39" s="15">
        <v>0</v>
      </c>
      <c r="G39" s="15">
        <v>15378</v>
      </c>
      <c r="H39" s="15">
        <f t="shared" si="6"/>
        <v>117592.92</v>
      </c>
      <c r="I39" s="15">
        <v>115798.8</v>
      </c>
      <c r="J39" s="15"/>
      <c r="K39" s="15">
        <v>17583</v>
      </c>
      <c r="L39" s="15">
        <f t="shared" si="7"/>
        <v>133381.79999999999</v>
      </c>
      <c r="M39" s="15">
        <v>104177.36</v>
      </c>
      <c r="N39" s="15">
        <v>0</v>
      </c>
      <c r="O39" s="15">
        <v>17972</v>
      </c>
      <c r="P39" s="15">
        <f t="shared" si="8"/>
        <v>122149.36</v>
      </c>
      <c r="Q39" s="16">
        <f t="shared" si="29"/>
        <v>322191.08</v>
      </c>
      <c r="R39" s="16">
        <f t="shared" si="29"/>
        <v>0</v>
      </c>
      <c r="S39" s="16">
        <f t="shared" si="29"/>
        <v>50933</v>
      </c>
      <c r="T39" s="16">
        <f t="shared" si="9"/>
        <v>373124.08</v>
      </c>
      <c r="U39" s="17">
        <v>102531.76</v>
      </c>
      <c r="V39" s="17">
        <v>0</v>
      </c>
      <c r="W39" s="17">
        <v>14846</v>
      </c>
      <c r="X39" s="17">
        <f t="shared" si="10"/>
        <v>117377.76</v>
      </c>
      <c r="Y39" s="18">
        <v>107134.49</v>
      </c>
      <c r="Z39" s="18">
        <v>0</v>
      </c>
      <c r="AA39" s="18">
        <v>12295</v>
      </c>
      <c r="AB39" s="18">
        <f t="shared" si="11"/>
        <v>119429.49</v>
      </c>
      <c r="AC39" s="17">
        <v>102401.18</v>
      </c>
      <c r="AD39" s="17">
        <v>0</v>
      </c>
      <c r="AE39" s="17">
        <v>7574</v>
      </c>
      <c r="AF39" s="17">
        <f t="shared" si="12"/>
        <v>109975.18</v>
      </c>
      <c r="AG39" s="19">
        <f t="shared" si="13"/>
        <v>312067.43</v>
      </c>
      <c r="AH39" s="19">
        <f t="shared" si="13"/>
        <v>0</v>
      </c>
      <c r="AI39" s="19">
        <f t="shared" si="13"/>
        <v>34715</v>
      </c>
      <c r="AJ39" s="19">
        <f t="shared" si="14"/>
        <v>346782.43</v>
      </c>
      <c r="AK39" s="19">
        <f t="shared" si="15"/>
        <v>634258.51</v>
      </c>
      <c r="AL39" s="19">
        <f t="shared" si="15"/>
        <v>0</v>
      </c>
      <c r="AM39" s="19">
        <f t="shared" si="15"/>
        <v>85648</v>
      </c>
      <c r="AN39" s="19">
        <f t="shared" si="16"/>
        <v>719906.51</v>
      </c>
      <c r="AO39" s="20">
        <v>150105.51999999999</v>
      </c>
      <c r="AP39" s="20">
        <v>0</v>
      </c>
      <c r="AQ39" s="20">
        <v>12838.8</v>
      </c>
      <c r="AR39" s="20">
        <f t="shared" si="17"/>
        <v>162944.31999999998</v>
      </c>
      <c r="AS39" s="20">
        <v>173748.74</v>
      </c>
      <c r="AT39" s="20">
        <v>0</v>
      </c>
      <c r="AU39" s="20">
        <v>27697.21</v>
      </c>
      <c r="AV39" s="20">
        <f t="shared" si="18"/>
        <v>201445.94999999998</v>
      </c>
      <c r="AW39" s="24">
        <v>173748.74</v>
      </c>
      <c r="AX39" s="24">
        <v>0</v>
      </c>
      <c r="AY39" s="24">
        <v>27697.21</v>
      </c>
      <c r="AZ39" s="20">
        <f t="shared" si="19"/>
        <v>201445.94999999998</v>
      </c>
      <c r="BA39" s="20">
        <f t="shared" si="20"/>
        <v>497603</v>
      </c>
      <c r="BB39" s="20">
        <f t="shared" si="20"/>
        <v>0</v>
      </c>
      <c r="BC39" s="20">
        <f t="shared" si="20"/>
        <v>68233.22</v>
      </c>
      <c r="BD39" s="20">
        <f t="shared" si="21"/>
        <v>565836.22</v>
      </c>
      <c r="BE39" s="24">
        <v>173748.75</v>
      </c>
      <c r="BF39" s="24"/>
      <c r="BG39" s="24">
        <v>27697.21</v>
      </c>
      <c r="BH39" s="20">
        <f t="shared" si="22"/>
        <v>201445.96</v>
      </c>
      <c r="BI39" s="24">
        <v>130310.64</v>
      </c>
      <c r="BJ39" s="24">
        <v>0</v>
      </c>
      <c r="BK39" s="24">
        <v>20772.759999999998</v>
      </c>
      <c r="BL39" s="20">
        <f t="shared" si="23"/>
        <v>151083.4</v>
      </c>
      <c r="BM39" s="20">
        <v>43436.88</v>
      </c>
      <c r="BN39" s="20">
        <v>0</v>
      </c>
      <c r="BO39" s="20">
        <v>6924.25</v>
      </c>
      <c r="BP39" s="20">
        <f t="shared" si="24"/>
        <v>50361.13</v>
      </c>
      <c r="BQ39" s="21">
        <f t="shared" si="25"/>
        <v>347496.27</v>
      </c>
      <c r="BR39" s="21">
        <f t="shared" si="25"/>
        <v>0</v>
      </c>
      <c r="BS39" s="21">
        <f t="shared" si="25"/>
        <v>55394.22</v>
      </c>
      <c r="BT39" s="22">
        <f t="shared" si="26"/>
        <v>402890.49</v>
      </c>
      <c r="BU39" s="21">
        <f t="shared" si="27"/>
        <v>845099.27</v>
      </c>
      <c r="BV39" s="21">
        <f t="shared" si="27"/>
        <v>0</v>
      </c>
      <c r="BW39" s="21">
        <f t="shared" si="27"/>
        <v>123627.44</v>
      </c>
      <c r="BX39" s="22">
        <f t="shared" si="28"/>
        <v>968726.71</v>
      </c>
    </row>
    <row r="40" spans="1:76" ht="25.5">
      <c r="A40" s="13">
        <v>35</v>
      </c>
      <c r="B40" s="13" t="s">
        <v>104</v>
      </c>
      <c r="C40" s="14" t="s">
        <v>35</v>
      </c>
      <c r="D40" s="7" t="s">
        <v>105</v>
      </c>
      <c r="E40" s="15">
        <v>115231.93</v>
      </c>
      <c r="F40" s="15">
        <v>0</v>
      </c>
      <c r="G40" s="15">
        <v>0</v>
      </c>
      <c r="H40" s="15">
        <f t="shared" si="6"/>
        <v>115231.93</v>
      </c>
      <c r="I40" s="15">
        <v>129490</v>
      </c>
      <c r="J40" s="15"/>
      <c r="K40" s="15"/>
      <c r="L40" s="15">
        <f t="shared" si="7"/>
        <v>129490</v>
      </c>
      <c r="M40" s="15">
        <v>126611.37</v>
      </c>
      <c r="N40" s="15">
        <v>0</v>
      </c>
      <c r="O40" s="15">
        <v>0</v>
      </c>
      <c r="P40" s="15">
        <f t="shared" si="8"/>
        <v>126611.37</v>
      </c>
      <c r="Q40" s="16">
        <f t="shared" si="29"/>
        <v>371333.3</v>
      </c>
      <c r="R40" s="16">
        <f t="shared" si="29"/>
        <v>0</v>
      </c>
      <c r="S40" s="16">
        <f t="shared" si="29"/>
        <v>0</v>
      </c>
      <c r="T40" s="16">
        <f t="shared" si="9"/>
        <v>371333.3</v>
      </c>
      <c r="U40" s="17">
        <v>118412.72</v>
      </c>
      <c r="V40" s="17">
        <v>0</v>
      </c>
      <c r="W40" s="17">
        <v>0</v>
      </c>
      <c r="X40" s="17">
        <f t="shared" si="10"/>
        <v>118412.72</v>
      </c>
      <c r="Y40" s="18">
        <v>130383.66</v>
      </c>
      <c r="Z40" s="18">
        <v>0</v>
      </c>
      <c r="AA40" s="18">
        <v>0</v>
      </c>
      <c r="AB40" s="18">
        <f t="shared" si="11"/>
        <v>130383.66</v>
      </c>
      <c r="AC40" s="17">
        <v>119142.74</v>
      </c>
      <c r="AD40" s="17">
        <v>0</v>
      </c>
      <c r="AE40" s="17">
        <v>0</v>
      </c>
      <c r="AF40" s="17">
        <f t="shared" si="12"/>
        <v>119142.74</v>
      </c>
      <c r="AG40" s="19">
        <f t="shared" si="13"/>
        <v>367939.12</v>
      </c>
      <c r="AH40" s="19">
        <f t="shared" si="13"/>
        <v>0</v>
      </c>
      <c r="AI40" s="19">
        <f t="shared" si="13"/>
        <v>0</v>
      </c>
      <c r="AJ40" s="19">
        <f t="shared" si="14"/>
        <v>367939.12</v>
      </c>
      <c r="AK40" s="19">
        <f t="shared" si="15"/>
        <v>739272.41999999993</v>
      </c>
      <c r="AL40" s="19">
        <f t="shared" si="15"/>
        <v>0</v>
      </c>
      <c r="AM40" s="19">
        <f t="shared" si="15"/>
        <v>0</v>
      </c>
      <c r="AN40" s="19">
        <f t="shared" si="16"/>
        <v>739272.41999999993</v>
      </c>
      <c r="AO40" s="20">
        <v>139703.67999999999</v>
      </c>
      <c r="AP40" s="20">
        <v>0</v>
      </c>
      <c r="AQ40" s="20">
        <v>0</v>
      </c>
      <c r="AR40" s="20">
        <f t="shared" si="17"/>
        <v>139703.67999999999</v>
      </c>
      <c r="AS40" s="20">
        <v>147874.19</v>
      </c>
      <c r="AT40" s="20">
        <v>0</v>
      </c>
      <c r="AU40" s="20">
        <v>0</v>
      </c>
      <c r="AV40" s="20">
        <f t="shared" si="18"/>
        <v>147874.19</v>
      </c>
      <c r="AW40" s="24">
        <v>121389.66</v>
      </c>
      <c r="AX40" s="24">
        <v>0</v>
      </c>
      <c r="AY40" s="24">
        <v>0</v>
      </c>
      <c r="AZ40" s="20">
        <f t="shared" si="19"/>
        <v>121389.66</v>
      </c>
      <c r="BA40" s="20">
        <f t="shared" si="20"/>
        <v>408967.53</v>
      </c>
      <c r="BB40" s="20">
        <f t="shared" si="20"/>
        <v>0</v>
      </c>
      <c r="BC40" s="20">
        <f t="shared" si="20"/>
        <v>0</v>
      </c>
      <c r="BD40" s="20">
        <f t="shared" si="21"/>
        <v>408967.53</v>
      </c>
      <c r="BE40" s="24">
        <v>121389.65</v>
      </c>
      <c r="BF40" s="24"/>
      <c r="BG40" s="24"/>
      <c r="BH40" s="20">
        <f t="shared" si="22"/>
        <v>121389.65</v>
      </c>
      <c r="BI40" s="24">
        <v>91041.61</v>
      </c>
      <c r="BJ40" s="24">
        <v>0</v>
      </c>
      <c r="BK40" s="24">
        <v>0</v>
      </c>
      <c r="BL40" s="20">
        <f t="shared" si="23"/>
        <v>91041.61</v>
      </c>
      <c r="BM40" s="20">
        <v>30347.200000000001</v>
      </c>
      <c r="BN40" s="20">
        <v>0</v>
      </c>
      <c r="BO40" s="20">
        <v>0</v>
      </c>
      <c r="BP40" s="20">
        <f t="shared" si="24"/>
        <v>30347.200000000001</v>
      </c>
      <c r="BQ40" s="21">
        <f t="shared" si="25"/>
        <v>242778.46000000002</v>
      </c>
      <c r="BR40" s="21">
        <f t="shared" si="25"/>
        <v>0</v>
      </c>
      <c r="BS40" s="21">
        <f t="shared" si="25"/>
        <v>0</v>
      </c>
      <c r="BT40" s="22">
        <f t="shared" si="26"/>
        <v>242778.46000000002</v>
      </c>
      <c r="BU40" s="21">
        <f t="shared" si="27"/>
        <v>651745.99</v>
      </c>
      <c r="BV40" s="21">
        <f t="shared" si="27"/>
        <v>0</v>
      </c>
      <c r="BW40" s="21">
        <f t="shared" si="27"/>
        <v>0</v>
      </c>
      <c r="BX40" s="22">
        <f t="shared" si="28"/>
        <v>651745.99</v>
      </c>
    </row>
    <row r="41" spans="1:76">
      <c r="A41" s="13">
        <v>36</v>
      </c>
      <c r="B41" s="13" t="s">
        <v>106</v>
      </c>
      <c r="C41" s="14" t="s">
        <v>79</v>
      </c>
      <c r="D41" s="7" t="s">
        <v>107</v>
      </c>
      <c r="E41" s="15">
        <v>90048.23</v>
      </c>
      <c r="F41" s="15">
        <v>2560</v>
      </c>
      <c r="G41" s="15">
        <v>0</v>
      </c>
      <c r="H41" s="15">
        <f t="shared" si="6"/>
        <v>92608.23</v>
      </c>
      <c r="I41" s="15">
        <v>97757.56</v>
      </c>
      <c r="J41" s="15">
        <v>3640</v>
      </c>
      <c r="K41" s="15"/>
      <c r="L41" s="15">
        <f t="shared" si="7"/>
        <v>101397.56</v>
      </c>
      <c r="M41" s="15">
        <v>98739.94</v>
      </c>
      <c r="N41" s="15">
        <v>4320</v>
      </c>
      <c r="O41" s="15"/>
      <c r="P41" s="15">
        <f t="shared" si="8"/>
        <v>103059.94</v>
      </c>
      <c r="Q41" s="16">
        <f t="shared" si="29"/>
        <v>286545.73</v>
      </c>
      <c r="R41" s="16">
        <f t="shared" si="29"/>
        <v>10520</v>
      </c>
      <c r="S41" s="16">
        <f t="shared" si="29"/>
        <v>0</v>
      </c>
      <c r="T41" s="16">
        <f t="shared" si="9"/>
        <v>297065.73</v>
      </c>
      <c r="U41" s="17">
        <v>96481.93</v>
      </c>
      <c r="V41" s="17">
        <v>2360</v>
      </c>
      <c r="W41" s="17">
        <v>0</v>
      </c>
      <c r="X41" s="17">
        <f t="shared" si="10"/>
        <v>98841.93</v>
      </c>
      <c r="Y41" s="18">
        <v>102267.8</v>
      </c>
      <c r="Z41" s="18">
        <v>3840</v>
      </c>
      <c r="AA41" s="18"/>
      <c r="AB41" s="18">
        <f t="shared" si="11"/>
        <v>106107.8</v>
      </c>
      <c r="AC41" s="17">
        <v>83269.89</v>
      </c>
      <c r="AD41" s="17">
        <v>4240</v>
      </c>
      <c r="AE41" s="17">
        <v>0</v>
      </c>
      <c r="AF41" s="17">
        <f t="shared" si="12"/>
        <v>87509.89</v>
      </c>
      <c r="AG41" s="19">
        <f t="shared" si="13"/>
        <v>282019.62</v>
      </c>
      <c r="AH41" s="19">
        <f t="shared" si="13"/>
        <v>10440</v>
      </c>
      <c r="AI41" s="19">
        <f t="shared" si="13"/>
        <v>0</v>
      </c>
      <c r="AJ41" s="19">
        <f t="shared" si="14"/>
        <v>292459.62</v>
      </c>
      <c r="AK41" s="19">
        <f t="shared" si="15"/>
        <v>568565.35</v>
      </c>
      <c r="AL41" s="19">
        <f t="shared" si="15"/>
        <v>20960</v>
      </c>
      <c r="AM41" s="19">
        <f t="shared" si="15"/>
        <v>0</v>
      </c>
      <c r="AN41" s="19">
        <f t="shared" si="16"/>
        <v>589525.35</v>
      </c>
      <c r="AO41" s="20">
        <v>92141.02</v>
      </c>
      <c r="AP41" s="20">
        <v>1509.7</v>
      </c>
      <c r="AQ41" s="20">
        <v>0</v>
      </c>
      <c r="AR41" s="20">
        <f t="shared" si="17"/>
        <v>93650.72</v>
      </c>
      <c r="AS41" s="20">
        <v>115609.32</v>
      </c>
      <c r="AT41" s="20">
        <v>5245.88</v>
      </c>
      <c r="AU41" s="20">
        <v>0</v>
      </c>
      <c r="AV41" s="20">
        <f t="shared" si="18"/>
        <v>120855.20000000001</v>
      </c>
      <c r="AW41" s="24">
        <v>115609.32</v>
      </c>
      <c r="AX41" s="24">
        <v>5245.88</v>
      </c>
      <c r="AY41" s="24">
        <v>0</v>
      </c>
      <c r="AZ41" s="20">
        <f t="shared" si="19"/>
        <v>120855.20000000001</v>
      </c>
      <c r="BA41" s="20">
        <f t="shared" si="20"/>
        <v>323359.66000000003</v>
      </c>
      <c r="BB41" s="20">
        <f t="shared" si="20"/>
        <v>12001.46</v>
      </c>
      <c r="BC41" s="20">
        <f t="shared" si="20"/>
        <v>0</v>
      </c>
      <c r="BD41" s="20">
        <f t="shared" si="21"/>
        <v>335361.12000000005</v>
      </c>
      <c r="BE41" s="24">
        <v>115609.32</v>
      </c>
      <c r="BF41" s="24">
        <v>5245.88</v>
      </c>
      <c r="BG41" s="24"/>
      <c r="BH41" s="20">
        <f t="shared" si="22"/>
        <v>120855.20000000001</v>
      </c>
      <c r="BI41" s="24">
        <v>86706.38</v>
      </c>
      <c r="BJ41" s="24">
        <v>3934.38</v>
      </c>
      <c r="BK41" s="24">
        <v>0</v>
      </c>
      <c r="BL41" s="20">
        <f t="shared" si="23"/>
        <v>90640.760000000009</v>
      </c>
      <c r="BM41" s="20">
        <v>28902.13</v>
      </c>
      <c r="BN41" s="20">
        <v>1311.46</v>
      </c>
      <c r="BO41" s="20">
        <v>0</v>
      </c>
      <c r="BP41" s="20">
        <f t="shared" si="24"/>
        <v>30213.59</v>
      </c>
      <c r="BQ41" s="21">
        <f t="shared" si="25"/>
        <v>231217.83000000002</v>
      </c>
      <c r="BR41" s="21">
        <f t="shared" si="25"/>
        <v>10491.720000000001</v>
      </c>
      <c r="BS41" s="21">
        <f t="shared" si="25"/>
        <v>0</v>
      </c>
      <c r="BT41" s="22">
        <f t="shared" si="26"/>
        <v>241709.55000000002</v>
      </c>
      <c r="BU41" s="21">
        <f t="shared" si="27"/>
        <v>554577.49</v>
      </c>
      <c r="BV41" s="21">
        <f t="shared" si="27"/>
        <v>22493.18</v>
      </c>
      <c r="BW41" s="21">
        <f t="shared" si="27"/>
        <v>0</v>
      </c>
      <c r="BX41" s="22">
        <f t="shared" si="28"/>
        <v>577070.67000000004</v>
      </c>
    </row>
    <row r="42" spans="1:76" ht="25.5">
      <c r="A42" s="13">
        <v>37</v>
      </c>
      <c r="B42" s="13" t="s">
        <v>108</v>
      </c>
      <c r="C42" s="14" t="s">
        <v>79</v>
      </c>
      <c r="D42" s="7" t="s">
        <v>109</v>
      </c>
      <c r="E42" s="15">
        <v>183615.91</v>
      </c>
      <c r="F42" s="15">
        <v>2320</v>
      </c>
      <c r="G42" s="15">
        <v>0</v>
      </c>
      <c r="H42" s="15">
        <f t="shared" si="6"/>
        <v>185935.91</v>
      </c>
      <c r="I42" s="15">
        <v>205054.87</v>
      </c>
      <c r="J42" s="15">
        <v>3400</v>
      </c>
      <c r="K42" s="15"/>
      <c r="L42" s="15">
        <f t="shared" si="7"/>
        <v>208454.87</v>
      </c>
      <c r="M42" s="15">
        <v>207324.96</v>
      </c>
      <c r="N42" s="15">
        <v>3560</v>
      </c>
      <c r="O42" s="15"/>
      <c r="P42" s="15">
        <f t="shared" si="8"/>
        <v>210884.96</v>
      </c>
      <c r="Q42" s="16">
        <f t="shared" si="29"/>
        <v>595995.74</v>
      </c>
      <c r="R42" s="16">
        <f t="shared" si="29"/>
        <v>9280</v>
      </c>
      <c r="S42" s="16">
        <f t="shared" si="29"/>
        <v>0</v>
      </c>
      <c r="T42" s="16">
        <f t="shared" si="9"/>
        <v>605275.74</v>
      </c>
      <c r="U42" s="17">
        <v>159431.4</v>
      </c>
      <c r="V42" s="17">
        <v>2840</v>
      </c>
      <c r="W42" s="17">
        <v>0</v>
      </c>
      <c r="X42" s="17">
        <f t="shared" si="10"/>
        <v>162271.4</v>
      </c>
      <c r="Y42" s="18">
        <v>188599.7</v>
      </c>
      <c r="Z42" s="18">
        <v>3840</v>
      </c>
      <c r="AA42" s="18"/>
      <c r="AB42" s="18">
        <f t="shared" si="11"/>
        <v>192439.7</v>
      </c>
      <c r="AC42" s="17">
        <v>173232.83</v>
      </c>
      <c r="AD42" s="17">
        <v>3040</v>
      </c>
      <c r="AE42" s="17">
        <v>0</v>
      </c>
      <c r="AF42" s="17">
        <f t="shared" si="12"/>
        <v>176272.83</v>
      </c>
      <c r="AG42" s="19">
        <f t="shared" si="13"/>
        <v>521263.92999999993</v>
      </c>
      <c r="AH42" s="19">
        <f t="shared" si="13"/>
        <v>9720</v>
      </c>
      <c r="AI42" s="19">
        <f t="shared" si="13"/>
        <v>0</v>
      </c>
      <c r="AJ42" s="19">
        <f t="shared" si="14"/>
        <v>530983.92999999993</v>
      </c>
      <c r="AK42" s="19">
        <f t="shared" si="15"/>
        <v>1117259.67</v>
      </c>
      <c r="AL42" s="19">
        <f t="shared" si="15"/>
        <v>19000</v>
      </c>
      <c r="AM42" s="19">
        <f t="shared" si="15"/>
        <v>0</v>
      </c>
      <c r="AN42" s="19">
        <f t="shared" si="16"/>
        <v>1136259.67</v>
      </c>
      <c r="AO42" s="20">
        <v>182618.95</v>
      </c>
      <c r="AP42" s="20">
        <v>5308.3</v>
      </c>
      <c r="AQ42" s="20">
        <v>0</v>
      </c>
      <c r="AR42" s="20">
        <f t="shared" si="17"/>
        <v>187927.25</v>
      </c>
      <c r="AS42" s="20">
        <v>165052.79</v>
      </c>
      <c r="AT42" s="20">
        <v>12503.95</v>
      </c>
      <c r="AU42" s="20">
        <v>0</v>
      </c>
      <c r="AV42" s="20">
        <f t="shared" si="18"/>
        <v>177556.74000000002</v>
      </c>
      <c r="AW42" s="24">
        <v>134949.88</v>
      </c>
      <c r="AX42" s="24">
        <v>12503.95</v>
      </c>
      <c r="AY42" s="24">
        <v>0</v>
      </c>
      <c r="AZ42" s="20">
        <f t="shared" si="19"/>
        <v>147453.83000000002</v>
      </c>
      <c r="BA42" s="20">
        <f t="shared" si="20"/>
        <v>482621.62</v>
      </c>
      <c r="BB42" s="20">
        <f t="shared" si="20"/>
        <v>30316.2</v>
      </c>
      <c r="BC42" s="20">
        <f t="shared" si="20"/>
        <v>0</v>
      </c>
      <c r="BD42" s="20">
        <f t="shared" si="21"/>
        <v>512937.82</v>
      </c>
      <c r="BE42" s="24">
        <v>134949.88</v>
      </c>
      <c r="BF42" s="24">
        <v>12503.95</v>
      </c>
      <c r="BG42" s="24"/>
      <c r="BH42" s="20">
        <f t="shared" si="22"/>
        <v>147453.83000000002</v>
      </c>
      <c r="BI42" s="24">
        <v>101211.71</v>
      </c>
      <c r="BJ42" s="24">
        <v>9377.9</v>
      </c>
      <c r="BK42" s="24">
        <v>0</v>
      </c>
      <c r="BL42" s="20">
        <f t="shared" si="23"/>
        <v>110589.61</v>
      </c>
      <c r="BM42" s="20">
        <v>33737.24</v>
      </c>
      <c r="BN42" s="20">
        <v>3125.97</v>
      </c>
      <c r="BO42" s="20">
        <v>0</v>
      </c>
      <c r="BP42" s="20">
        <f t="shared" si="24"/>
        <v>36863.21</v>
      </c>
      <c r="BQ42" s="21">
        <f t="shared" si="25"/>
        <v>269898.83</v>
      </c>
      <c r="BR42" s="21">
        <f t="shared" si="25"/>
        <v>25007.82</v>
      </c>
      <c r="BS42" s="21">
        <f t="shared" si="25"/>
        <v>0</v>
      </c>
      <c r="BT42" s="22">
        <f t="shared" si="26"/>
        <v>294906.65000000002</v>
      </c>
      <c r="BU42" s="21">
        <f t="shared" si="27"/>
        <v>752520.45</v>
      </c>
      <c r="BV42" s="21">
        <f t="shared" si="27"/>
        <v>55324.020000000004</v>
      </c>
      <c r="BW42" s="21">
        <f t="shared" si="27"/>
        <v>0</v>
      </c>
      <c r="BX42" s="22">
        <f t="shared" si="28"/>
        <v>807844.47</v>
      </c>
    </row>
    <row r="43" spans="1:76">
      <c r="A43" s="13">
        <v>38</v>
      </c>
      <c r="B43" s="13" t="s">
        <v>110</v>
      </c>
      <c r="C43" s="14" t="s">
        <v>35</v>
      </c>
      <c r="D43" s="7" t="s">
        <v>111</v>
      </c>
      <c r="E43" s="15">
        <v>87151.69</v>
      </c>
      <c r="F43" s="15">
        <v>0</v>
      </c>
      <c r="G43" s="15">
        <v>0</v>
      </c>
      <c r="H43" s="15">
        <f t="shared" si="6"/>
        <v>87151.69</v>
      </c>
      <c r="I43" s="15">
        <v>129008.6</v>
      </c>
      <c r="J43" s="15"/>
      <c r="K43" s="15"/>
      <c r="L43" s="15">
        <f t="shared" si="7"/>
        <v>129008.6</v>
      </c>
      <c r="M43" s="15">
        <v>138802.99</v>
      </c>
      <c r="N43" s="15"/>
      <c r="O43" s="15"/>
      <c r="P43" s="15">
        <f t="shared" si="8"/>
        <v>138802.99</v>
      </c>
      <c r="Q43" s="16">
        <f t="shared" si="29"/>
        <v>354963.28</v>
      </c>
      <c r="R43" s="16">
        <f t="shared" si="29"/>
        <v>0</v>
      </c>
      <c r="S43" s="16">
        <f t="shared" si="29"/>
        <v>0</v>
      </c>
      <c r="T43" s="16">
        <f t="shared" si="9"/>
        <v>354963.28</v>
      </c>
      <c r="U43" s="17">
        <v>112171.08</v>
      </c>
      <c r="V43" s="17">
        <v>0</v>
      </c>
      <c r="W43" s="17">
        <v>0</v>
      </c>
      <c r="X43" s="17">
        <f t="shared" si="10"/>
        <v>112171.08</v>
      </c>
      <c r="Y43" s="18">
        <v>125315.58</v>
      </c>
      <c r="Z43" s="18"/>
      <c r="AA43" s="18"/>
      <c r="AB43" s="18">
        <f t="shared" si="11"/>
        <v>125315.58</v>
      </c>
      <c r="AC43" s="17">
        <v>111309.82</v>
      </c>
      <c r="AD43" s="17">
        <v>0</v>
      </c>
      <c r="AE43" s="17">
        <v>0</v>
      </c>
      <c r="AF43" s="17">
        <f t="shared" si="12"/>
        <v>111309.82</v>
      </c>
      <c r="AG43" s="19">
        <f t="shared" si="13"/>
        <v>348796.48</v>
      </c>
      <c r="AH43" s="19">
        <f t="shared" si="13"/>
        <v>0</v>
      </c>
      <c r="AI43" s="19">
        <f t="shared" si="13"/>
        <v>0</v>
      </c>
      <c r="AJ43" s="19">
        <f t="shared" si="14"/>
        <v>348796.48</v>
      </c>
      <c r="AK43" s="19">
        <f t="shared" si="15"/>
        <v>703759.76</v>
      </c>
      <c r="AL43" s="19">
        <f t="shared" si="15"/>
        <v>0</v>
      </c>
      <c r="AM43" s="19">
        <f t="shared" si="15"/>
        <v>0</v>
      </c>
      <c r="AN43" s="19">
        <f t="shared" si="16"/>
        <v>703759.76</v>
      </c>
      <c r="AO43" s="20">
        <v>83655.600000000006</v>
      </c>
      <c r="AP43" s="20">
        <v>0</v>
      </c>
      <c r="AQ43" s="20">
        <v>0</v>
      </c>
      <c r="AR43" s="20">
        <f t="shared" si="17"/>
        <v>83655.600000000006</v>
      </c>
      <c r="AS43" s="20">
        <v>131685.41</v>
      </c>
      <c r="AT43" s="20">
        <v>0</v>
      </c>
      <c r="AU43" s="20">
        <v>0</v>
      </c>
      <c r="AV43" s="20">
        <f t="shared" si="18"/>
        <v>131685.41</v>
      </c>
      <c r="AW43" s="24">
        <v>131685.41</v>
      </c>
      <c r="AX43" s="24">
        <v>0</v>
      </c>
      <c r="AY43" s="24">
        <v>0</v>
      </c>
      <c r="AZ43" s="20">
        <f t="shared" si="19"/>
        <v>131685.41</v>
      </c>
      <c r="BA43" s="20">
        <f t="shared" si="20"/>
        <v>347026.42000000004</v>
      </c>
      <c r="BB43" s="20">
        <f t="shared" si="20"/>
        <v>0</v>
      </c>
      <c r="BC43" s="20">
        <f t="shared" si="20"/>
        <v>0</v>
      </c>
      <c r="BD43" s="20">
        <f t="shared" si="21"/>
        <v>347026.42000000004</v>
      </c>
      <c r="BE43" s="24">
        <v>131685.41</v>
      </c>
      <c r="BF43" s="24"/>
      <c r="BG43" s="24"/>
      <c r="BH43" s="20">
        <f t="shared" si="22"/>
        <v>131685.41</v>
      </c>
      <c r="BI43" s="24">
        <v>98763.36</v>
      </c>
      <c r="BJ43" s="24">
        <v>0</v>
      </c>
      <c r="BK43" s="24">
        <v>0</v>
      </c>
      <c r="BL43" s="20">
        <f t="shared" si="23"/>
        <v>98763.36</v>
      </c>
      <c r="BM43" s="20">
        <v>32921.120000000003</v>
      </c>
      <c r="BN43" s="20">
        <v>0</v>
      </c>
      <c r="BO43" s="20">
        <v>0</v>
      </c>
      <c r="BP43" s="20">
        <f t="shared" si="24"/>
        <v>32921.120000000003</v>
      </c>
      <c r="BQ43" s="21">
        <f t="shared" si="25"/>
        <v>263369.89</v>
      </c>
      <c r="BR43" s="21">
        <f t="shared" si="25"/>
        <v>0</v>
      </c>
      <c r="BS43" s="21">
        <f t="shared" si="25"/>
        <v>0</v>
      </c>
      <c r="BT43" s="22">
        <f t="shared" si="26"/>
        <v>263369.89</v>
      </c>
      <c r="BU43" s="21">
        <f t="shared" si="27"/>
        <v>610396.31000000006</v>
      </c>
      <c r="BV43" s="21">
        <f t="shared" si="27"/>
        <v>0</v>
      </c>
      <c r="BW43" s="21">
        <f t="shared" si="27"/>
        <v>0</v>
      </c>
      <c r="BX43" s="22">
        <f t="shared" si="28"/>
        <v>610396.31000000006</v>
      </c>
    </row>
    <row r="44" spans="1:76" ht="25.5">
      <c r="A44" s="13">
        <v>39</v>
      </c>
      <c r="B44" s="13" t="s">
        <v>112</v>
      </c>
      <c r="C44" s="14" t="s">
        <v>32</v>
      </c>
      <c r="D44" s="7" t="s">
        <v>113</v>
      </c>
      <c r="E44" s="15">
        <v>497259.36</v>
      </c>
      <c r="F44" s="15">
        <v>16420</v>
      </c>
      <c r="G44" s="15">
        <v>459071</v>
      </c>
      <c r="H44" s="15">
        <f t="shared" si="6"/>
        <v>972750.36</v>
      </c>
      <c r="I44" s="15">
        <v>559053.56000000006</v>
      </c>
      <c r="J44" s="15">
        <v>19400</v>
      </c>
      <c r="K44" s="15">
        <v>668069</v>
      </c>
      <c r="L44" s="15">
        <f t="shared" si="7"/>
        <v>1246522.56</v>
      </c>
      <c r="M44" s="15">
        <v>563576.39</v>
      </c>
      <c r="N44" s="15">
        <v>17340</v>
      </c>
      <c r="O44" s="15">
        <v>695622</v>
      </c>
      <c r="P44" s="15">
        <f t="shared" si="8"/>
        <v>1276538.3900000001</v>
      </c>
      <c r="Q44" s="16">
        <f t="shared" si="29"/>
        <v>1619889.31</v>
      </c>
      <c r="R44" s="16">
        <f t="shared" si="29"/>
        <v>53160</v>
      </c>
      <c r="S44" s="16">
        <f t="shared" si="29"/>
        <v>1822762</v>
      </c>
      <c r="T44" s="16">
        <f t="shared" si="9"/>
        <v>3495811.31</v>
      </c>
      <c r="U44" s="17">
        <v>568354.01</v>
      </c>
      <c r="V44" s="17">
        <v>20560</v>
      </c>
      <c r="W44" s="17">
        <v>701019</v>
      </c>
      <c r="X44" s="17">
        <f t="shared" si="10"/>
        <v>1289933.01</v>
      </c>
      <c r="Y44" s="18">
        <v>575594.09</v>
      </c>
      <c r="Z44" s="18">
        <v>18930</v>
      </c>
      <c r="AA44" s="18">
        <v>777428</v>
      </c>
      <c r="AB44" s="18">
        <f t="shared" si="11"/>
        <v>1371952.0899999999</v>
      </c>
      <c r="AC44" s="17">
        <v>492188.61</v>
      </c>
      <c r="AD44" s="17">
        <v>15270</v>
      </c>
      <c r="AE44" s="17">
        <v>625747</v>
      </c>
      <c r="AF44" s="17">
        <f t="shared" si="12"/>
        <v>1133205.6099999999</v>
      </c>
      <c r="AG44" s="19">
        <f t="shared" si="13"/>
        <v>1636136.71</v>
      </c>
      <c r="AH44" s="19">
        <f t="shared" si="13"/>
        <v>54760</v>
      </c>
      <c r="AI44" s="19">
        <f t="shared" si="13"/>
        <v>2104194</v>
      </c>
      <c r="AJ44" s="19">
        <f t="shared" si="14"/>
        <v>3795090.71</v>
      </c>
      <c r="AK44" s="19">
        <f t="shared" si="15"/>
        <v>3256026.02</v>
      </c>
      <c r="AL44" s="19">
        <f t="shared" si="15"/>
        <v>107920</v>
      </c>
      <c r="AM44" s="19">
        <f t="shared" si="15"/>
        <v>3926956</v>
      </c>
      <c r="AN44" s="19">
        <f t="shared" si="16"/>
        <v>7290902.0199999996</v>
      </c>
      <c r="AO44" s="20">
        <v>595673</v>
      </c>
      <c r="AP44" s="20">
        <v>33106.800000000003</v>
      </c>
      <c r="AQ44" s="20">
        <v>871537.25</v>
      </c>
      <c r="AR44" s="20">
        <f t="shared" si="17"/>
        <v>1500317.05</v>
      </c>
      <c r="AS44" s="20">
        <v>575256.68000000005</v>
      </c>
      <c r="AT44" s="20">
        <v>15919.82</v>
      </c>
      <c r="AU44" s="20">
        <v>922145.63</v>
      </c>
      <c r="AV44" s="20">
        <f t="shared" si="18"/>
        <v>1513322.13</v>
      </c>
      <c r="AW44" s="24">
        <v>471655.36</v>
      </c>
      <c r="AX44" s="24">
        <v>12269.44</v>
      </c>
      <c r="AY44" s="24">
        <v>842673.67</v>
      </c>
      <c r="AZ44" s="20">
        <f t="shared" si="19"/>
        <v>1326598.47</v>
      </c>
      <c r="BA44" s="20">
        <f t="shared" si="20"/>
        <v>1642585.04</v>
      </c>
      <c r="BB44" s="20">
        <f t="shared" si="20"/>
        <v>61296.060000000005</v>
      </c>
      <c r="BC44" s="20">
        <f t="shared" si="20"/>
        <v>2636356.5499999998</v>
      </c>
      <c r="BD44" s="20">
        <f t="shared" si="21"/>
        <v>4340237.6500000004</v>
      </c>
      <c r="BE44" s="24">
        <v>471655.36</v>
      </c>
      <c r="BF44" s="24">
        <v>12269.44</v>
      </c>
      <c r="BG44" s="24">
        <v>842673.67</v>
      </c>
      <c r="BH44" s="20">
        <f t="shared" si="22"/>
        <v>1326598.47</v>
      </c>
      <c r="BI44" s="24">
        <v>353739.04</v>
      </c>
      <c r="BJ44" s="24">
        <v>9202.02</v>
      </c>
      <c r="BK44" s="24">
        <v>632000.81999999995</v>
      </c>
      <c r="BL44" s="20">
        <f t="shared" si="23"/>
        <v>994941.87999999989</v>
      </c>
      <c r="BM44" s="20">
        <v>117913.02</v>
      </c>
      <c r="BN44" s="20">
        <v>3067.34</v>
      </c>
      <c r="BO44" s="20">
        <v>210666.93</v>
      </c>
      <c r="BP44" s="20">
        <f t="shared" si="24"/>
        <v>331647.28999999998</v>
      </c>
      <c r="BQ44" s="21">
        <f t="shared" si="25"/>
        <v>943307.41999999993</v>
      </c>
      <c r="BR44" s="21">
        <f t="shared" si="25"/>
        <v>24538.799999999999</v>
      </c>
      <c r="BS44" s="21">
        <f t="shared" si="25"/>
        <v>1685341.42</v>
      </c>
      <c r="BT44" s="22">
        <f t="shared" si="26"/>
        <v>2653187.6399999997</v>
      </c>
      <c r="BU44" s="21">
        <f t="shared" si="27"/>
        <v>2585892.46</v>
      </c>
      <c r="BV44" s="21">
        <f t="shared" si="27"/>
        <v>85834.86</v>
      </c>
      <c r="BW44" s="21">
        <f t="shared" si="27"/>
        <v>4321697.97</v>
      </c>
      <c r="BX44" s="22">
        <f t="shared" si="28"/>
        <v>6993425.2899999991</v>
      </c>
    </row>
    <row r="45" spans="1:76">
      <c r="A45" s="13">
        <v>40</v>
      </c>
      <c r="B45" s="13" t="s">
        <v>114</v>
      </c>
      <c r="C45" s="14" t="s">
        <v>50</v>
      </c>
      <c r="D45" s="7" t="s">
        <v>115</v>
      </c>
      <c r="E45" s="15">
        <v>0</v>
      </c>
      <c r="F45" s="15">
        <v>0</v>
      </c>
      <c r="G45" s="15">
        <v>826939</v>
      </c>
      <c r="H45" s="15">
        <f t="shared" si="6"/>
        <v>826939</v>
      </c>
      <c r="I45" s="15"/>
      <c r="J45" s="15"/>
      <c r="K45" s="15">
        <v>881659</v>
      </c>
      <c r="L45" s="15">
        <f t="shared" si="7"/>
        <v>881659</v>
      </c>
      <c r="M45" s="15"/>
      <c r="N45" s="15"/>
      <c r="O45" s="15">
        <v>931205</v>
      </c>
      <c r="P45" s="15">
        <f t="shared" si="8"/>
        <v>931205</v>
      </c>
      <c r="Q45" s="16">
        <f t="shared" si="29"/>
        <v>0</v>
      </c>
      <c r="R45" s="16">
        <f t="shared" si="29"/>
        <v>0</v>
      </c>
      <c r="S45" s="16">
        <f t="shared" si="29"/>
        <v>2639803</v>
      </c>
      <c r="T45" s="16">
        <f t="shared" si="9"/>
        <v>2639803</v>
      </c>
      <c r="U45" s="17">
        <v>0</v>
      </c>
      <c r="V45" s="17">
        <v>0</v>
      </c>
      <c r="W45" s="17">
        <v>716181</v>
      </c>
      <c r="X45" s="17">
        <f t="shared" si="10"/>
        <v>716181</v>
      </c>
      <c r="Y45" s="18"/>
      <c r="Z45" s="18"/>
      <c r="AA45" s="18">
        <v>922657</v>
      </c>
      <c r="AB45" s="18">
        <f t="shared" si="11"/>
        <v>922657</v>
      </c>
      <c r="AC45" s="17">
        <v>0</v>
      </c>
      <c r="AD45" s="17">
        <v>0</v>
      </c>
      <c r="AE45" s="17">
        <v>829470</v>
      </c>
      <c r="AF45" s="17">
        <f t="shared" si="12"/>
        <v>829470</v>
      </c>
      <c r="AG45" s="19">
        <f t="shared" si="13"/>
        <v>0</v>
      </c>
      <c r="AH45" s="19">
        <f t="shared" si="13"/>
        <v>0</v>
      </c>
      <c r="AI45" s="19">
        <f t="shared" si="13"/>
        <v>2468308</v>
      </c>
      <c r="AJ45" s="19">
        <f t="shared" si="14"/>
        <v>2468308</v>
      </c>
      <c r="AK45" s="19">
        <f t="shared" si="15"/>
        <v>0</v>
      </c>
      <c r="AL45" s="19">
        <f t="shared" si="15"/>
        <v>0</v>
      </c>
      <c r="AM45" s="19">
        <f t="shared" si="15"/>
        <v>5108111</v>
      </c>
      <c r="AN45" s="19">
        <f t="shared" si="16"/>
        <v>5108111</v>
      </c>
      <c r="AO45" s="20">
        <v>0</v>
      </c>
      <c r="AP45" s="20">
        <v>0</v>
      </c>
      <c r="AQ45" s="20">
        <v>1033265.54</v>
      </c>
      <c r="AR45" s="20">
        <f t="shared" si="17"/>
        <v>1033265.54</v>
      </c>
      <c r="AS45" s="20">
        <v>0</v>
      </c>
      <c r="AT45" s="20">
        <v>0</v>
      </c>
      <c r="AU45" s="20">
        <v>339283.71</v>
      </c>
      <c r="AV45" s="20">
        <f t="shared" si="18"/>
        <v>339283.71</v>
      </c>
      <c r="AW45" s="24">
        <v>0</v>
      </c>
      <c r="AX45" s="24">
        <v>0</v>
      </c>
      <c r="AY45" s="24">
        <v>302606.12</v>
      </c>
      <c r="AZ45" s="20">
        <f t="shared" si="19"/>
        <v>302606.12</v>
      </c>
      <c r="BA45" s="20">
        <f t="shared" si="20"/>
        <v>0</v>
      </c>
      <c r="BB45" s="20">
        <f t="shared" si="20"/>
        <v>0</v>
      </c>
      <c r="BC45" s="20">
        <f t="shared" si="20"/>
        <v>1675155.37</v>
      </c>
      <c r="BD45" s="20">
        <f t="shared" si="21"/>
        <v>1675155.37</v>
      </c>
      <c r="BE45" s="24"/>
      <c r="BF45" s="24"/>
      <c r="BG45" s="24">
        <v>302606.11</v>
      </c>
      <c r="BH45" s="20">
        <f t="shared" si="22"/>
        <v>302606.11</v>
      </c>
      <c r="BI45" s="24">
        <v>0</v>
      </c>
      <c r="BJ45" s="24">
        <v>0</v>
      </c>
      <c r="BK45" s="24">
        <v>226953.01</v>
      </c>
      <c r="BL45" s="20">
        <f t="shared" si="23"/>
        <v>226953.01</v>
      </c>
      <c r="BM45" s="20">
        <v>0</v>
      </c>
      <c r="BN45" s="20">
        <v>0</v>
      </c>
      <c r="BO45" s="20">
        <v>75651</v>
      </c>
      <c r="BP45" s="20">
        <f t="shared" si="24"/>
        <v>75651</v>
      </c>
      <c r="BQ45" s="21">
        <f t="shared" si="25"/>
        <v>0</v>
      </c>
      <c r="BR45" s="21">
        <f t="shared" si="25"/>
        <v>0</v>
      </c>
      <c r="BS45" s="21">
        <f t="shared" si="25"/>
        <v>605210.12</v>
      </c>
      <c r="BT45" s="22">
        <f t="shared" si="26"/>
        <v>605210.12</v>
      </c>
      <c r="BU45" s="21">
        <f t="shared" si="27"/>
        <v>0</v>
      </c>
      <c r="BV45" s="21">
        <f t="shared" si="27"/>
        <v>0</v>
      </c>
      <c r="BW45" s="21">
        <f t="shared" si="27"/>
        <v>2280365.4900000002</v>
      </c>
      <c r="BX45" s="22">
        <f t="shared" si="28"/>
        <v>2280365.4900000002</v>
      </c>
    </row>
    <row r="46" spans="1:76">
      <c r="A46" s="13">
        <v>41</v>
      </c>
      <c r="B46" s="13" t="s">
        <v>116</v>
      </c>
      <c r="C46" s="14" t="s">
        <v>29</v>
      </c>
      <c r="D46" s="7" t="s">
        <v>117</v>
      </c>
      <c r="E46" s="15">
        <v>75406.03</v>
      </c>
      <c r="F46" s="15">
        <v>0</v>
      </c>
      <c r="G46" s="15">
        <v>18146</v>
      </c>
      <c r="H46" s="15">
        <f t="shared" si="6"/>
        <v>93552.03</v>
      </c>
      <c r="I46" s="15">
        <v>99798.22</v>
      </c>
      <c r="J46" s="15"/>
      <c r="K46" s="15">
        <v>21533</v>
      </c>
      <c r="L46" s="15">
        <f t="shared" si="7"/>
        <v>121331.22</v>
      </c>
      <c r="M46" s="15">
        <v>99066.22</v>
      </c>
      <c r="N46" s="15"/>
      <c r="O46" s="15">
        <v>28003</v>
      </c>
      <c r="P46" s="15">
        <f t="shared" si="8"/>
        <v>127069.22</v>
      </c>
      <c r="Q46" s="16">
        <f t="shared" si="29"/>
        <v>274270.46999999997</v>
      </c>
      <c r="R46" s="16">
        <f t="shared" si="29"/>
        <v>0</v>
      </c>
      <c r="S46" s="16">
        <f t="shared" si="29"/>
        <v>67682</v>
      </c>
      <c r="T46" s="16">
        <f t="shared" si="9"/>
        <v>341952.47</v>
      </c>
      <c r="U46" s="17">
        <v>99986.7</v>
      </c>
      <c r="V46" s="17">
        <v>0</v>
      </c>
      <c r="W46" s="17">
        <v>18222</v>
      </c>
      <c r="X46" s="17">
        <f t="shared" si="10"/>
        <v>118208.7</v>
      </c>
      <c r="Y46" s="18">
        <v>102009.05</v>
      </c>
      <c r="Z46" s="18"/>
      <c r="AA46" s="18">
        <v>25108</v>
      </c>
      <c r="AB46" s="18">
        <f t="shared" si="11"/>
        <v>127117.05</v>
      </c>
      <c r="AC46" s="17">
        <v>99481.76</v>
      </c>
      <c r="AD46" s="17">
        <v>0</v>
      </c>
      <c r="AE46" s="17">
        <v>23092</v>
      </c>
      <c r="AF46" s="17">
        <f t="shared" si="12"/>
        <v>122573.75999999999</v>
      </c>
      <c r="AG46" s="19">
        <f t="shared" si="13"/>
        <v>301477.51</v>
      </c>
      <c r="AH46" s="19">
        <f t="shared" si="13"/>
        <v>0</v>
      </c>
      <c r="AI46" s="19">
        <f t="shared" si="13"/>
        <v>66422</v>
      </c>
      <c r="AJ46" s="19">
        <f t="shared" si="14"/>
        <v>367899.51</v>
      </c>
      <c r="AK46" s="19">
        <f t="shared" si="15"/>
        <v>575747.98</v>
      </c>
      <c r="AL46" s="19">
        <f t="shared" si="15"/>
        <v>0</v>
      </c>
      <c r="AM46" s="19">
        <f t="shared" si="15"/>
        <v>134104</v>
      </c>
      <c r="AN46" s="19">
        <f t="shared" si="16"/>
        <v>709851.98</v>
      </c>
      <c r="AO46" s="20">
        <v>118574.66</v>
      </c>
      <c r="AP46" s="20">
        <v>0</v>
      </c>
      <c r="AQ46" s="20">
        <v>16341.75</v>
      </c>
      <c r="AR46" s="20">
        <f t="shared" si="17"/>
        <v>134916.41</v>
      </c>
      <c r="AS46" s="20">
        <v>142431.51999999999</v>
      </c>
      <c r="AT46" s="20">
        <v>0</v>
      </c>
      <c r="AU46" s="20">
        <v>30280.080000000002</v>
      </c>
      <c r="AV46" s="20">
        <f t="shared" si="18"/>
        <v>172711.59999999998</v>
      </c>
      <c r="AW46" s="24">
        <v>118577.39</v>
      </c>
      <c r="AX46" s="24">
        <v>0</v>
      </c>
      <c r="AY46" s="24">
        <v>30280.080000000002</v>
      </c>
      <c r="AZ46" s="20">
        <f t="shared" si="19"/>
        <v>148857.47</v>
      </c>
      <c r="BA46" s="20">
        <f t="shared" si="20"/>
        <v>379583.57</v>
      </c>
      <c r="BB46" s="20">
        <f t="shared" si="20"/>
        <v>0</v>
      </c>
      <c r="BC46" s="20">
        <f t="shared" si="20"/>
        <v>76901.91</v>
      </c>
      <c r="BD46" s="20">
        <f t="shared" si="21"/>
        <v>456485.48</v>
      </c>
      <c r="BE46" s="24">
        <v>118577.39</v>
      </c>
      <c r="BF46" s="24"/>
      <c r="BG46" s="24">
        <v>30280.080000000002</v>
      </c>
      <c r="BH46" s="20">
        <f t="shared" si="22"/>
        <v>148857.47</v>
      </c>
      <c r="BI46" s="24">
        <v>88932.41</v>
      </c>
      <c r="BJ46" s="24">
        <v>0</v>
      </c>
      <c r="BK46" s="24">
        <v>22709.9</v>
      </c>
      <c r="BL46" s="20">
        <f t="shared" si="23"/>
        <v>111642.31</v>
      </c>
      <c r="BM46" s="20">
        <v>29644.13</v>
      </c>
      <c r="BN46" s="20">
        <v>0</v>
      </c>
      <c r="BO46" s="20">
        <v>7569.97</v>
      </c>
      <c r="BP46" s="20">
        <f t="shared" si="24"/>
        <v>37214.1</v>
      </c>
      <c r="BQ46" s="21">
        <f t="shared" si="25"/>
        <v>237153.93</v>
      </c>
      <c r="BR46" s="21">
        <f t="shared" si="25"/>
        <v>0</v>
      </c>
      <c r="BS46" s="21">
        <f t="shared" si="25"/>
        <v>60559.950000000004</v>
      </c>
      <c r="BT46" s="22">
        <f t="shared" si="26"/>
        <v>297713.88</v>
      </c>
      <c r="BU46" s="21">
        <f t="shared" si="27"/>
        <v>616737.5</v>
      </c>
      <c r="BV46" s="21">
        <f t="shared" si="27"/>
        <v>0</v>
      </c>
      <c r="BW46" s="21">
        <f t="shared" si="27"/>
        <v>137461.86000000002</v>
      </c>
      <c r="BX46" s="22">
        <f t="shared" si="28"/>
        <v>754199.36</v>
      </c>
    </row>
    <row r="47" spans="1:76">
      <c r="A47" s="13">
        <v>42</v>
      </c>
      <c r="B47" s="13" t="s">
        <v>118</v>
      </c>
      <c r="C47" s="14" t="s">
        <v>35</v>
      </c>
      <c r="D47" s="7" t="s">
        <v>119</v>
      </c>
      <c r="E47" s="15">
        <v>102749.01</v>
      </c>
      <c r="F47" s="15">
        <v>0</v>
      </c>
      <c r="G47" s="15">
        <v>0</v>
      </c>
      <c r="H47" s="15">
        <f t="shared" si="6"/>
        <v>102749.01</v>
      </c>
      <c r="I47" s="15">
        <v>110875.42</v>
      </c>
      <c r="J47" s="15"/>
      <c r="K47" s="15"/>
      <c r="L47" s="15">
        <f t="shared" si="7"/>
        <v>110875.42</v>
      </c>
      <c r="M47" s="15">
        <v>106679.86</v>
      </c>
      <c r="N47" s="15">
        <v>0</v>
      </c>
      <c r="O47" s="15">
        <v>0</v>
      </c>
      <c r="P47" s="15">
        <f t="shared" si="8"/>
        <v>106679.86</v>
      </c>
      <c r="Q47" s="16">
        <f t="shared" si="29"/>
        <v>320304.28999999998</v>
      </c>
      <c r="R47" s="16">
        <f t="shared" si="29"/>
        <v>0</v>
      </c>
      <c r="S47" s="16">
        <f t="shared" si="29"/>
        <v>0</v>
      </c>
      <c r="T47" s="16">
        <f t="shared" si="9"/>
        <v>320304.28999999998</v>
      </c>
      <c r="U47" s="17">
        <v>97150.63</v>
      </c>
      <c r="V47" s="17">
        <v>0</v>
      </c>
      <c r="W47" s="17">
        <v>0</v>
      </c>
      <c r="X47" s="17">
        <f t="shared" si="10"/>
        <v>97150.63</v>
      </c>
      <c r="Y47" s="18">
        <v>109585.48</v>
      </c>
      <c r="Z47" s="18">
        <v>0</v>
      </c>
      <c r="AA47" s="18">
        <v>0</v>
      </c>
      <c r="AB47" s="18">
        <f t="shared" si="11"/>
        <v>109585.48</v>
      </c>
      <c r="AC47" s="17">
        <v>95468.67</v>
      </c>
      <c r="AD47" s="17">
        <v>0</v>
      </c>
      <c r="AE47" s="17">
        <v>0</v>
      </c>
      <c r="AF47" s="17">
        <f t="shared" si="12"/>
        <v>95468.67</v>
      </c>
      <c r="AG47" s="19">
        <f t="shared" si="13"/>
        <v>302204.77999999997</v>
      </c>
      <c r="AH47" s="19">
        <f t="shared" si="13"/>
        <v>0</v>
      </c>
      <c r="AI47" s="19">
        <f t="shared" si="13"/>
        <v>0</v>
      </c>
      <c r="AJ47" s="19">
        <f t="shared" si="14"/>
        <v>302204.77999999997</v>
      </c>
      <c r="AK47" s="19">
        <f t="shared" si="15"/>
        <v>622509.06999999995</v>
      </c>
      <c r="AL47" s="19">
        <f t="shared" si="15"/>
        <v>0</v>
      </c>
      <c r="AM47" s="19">
        <f t="shared" si="15"/>
        <v>0</v>
      </c>
      <c r="AN47" s="19">
        <f t="shared" si="16"/>
        <v>622509.06999999995</v>
      </c>
      <c r="AO47" s="20">
        <v>91307.53</v>
      </c>
      <c r="AP47" s="20">
        <v>0</v>
      </c>
      <c r="AQ47" s="20">
        <v>0</v>
      </c>
      <c r="AR47" s="20">
        <f t="shared" si="17"/>
        <v>91307.53</v>
      </c>
      <c r="AS47" s="20">
        <v>107683.69</v>
      </c>
      <c r="AT47" s="20">
        <v>0</v>
      </c>
      <c r="AU47" s="20">
        <v>0</v>
      </c>
      <c r="AV47" s="20">
        <f t="shared" si="18"/>
        <v>107683.69</v>
      </c>
      <c r="AW47" s="24">
        <v>107683.69</v>
      </c>
      <c r="AX47" s="24">
        <v>0</v>
      </c>
      <c r="AY47" s="24">
        <v>0</v>
      </c>
      <c r="AZ47" s="20">
        <f t="shared" si="19"/>
        <v>107683.69</v>
      </c>
      <c r="BA47" s="20">
        <f t="shared" si="20"/>
        <v>306674.91000000003</v>
      </c>
      <c r="BB47" s="20">
        <f t="shared" si="20"/>
        <v>0</v>
      </c>
      <c r="BC47" s="20">
        <f t="shared" si="20"/>
        <v>0</v>
      </c>
      <c r="BD47" s="20">
        <f t="shared" si="21"/>
        <v>306674.91000000003</v>
      </c>
      <c r="BE47" s="24">
        <v>107683.69</v>
      </c>
      <c r="BF47" s="24"/>
      <c r="BG47" s="24"/>
      <c r="BH47" s="20">
        <f t="shared" si="22"/>
        <v>107683.69</v>
      </c>
      <c r="BI47" s="24">
        <v>80762.2</v>
      </c>
      <c r="BJ47" s="24">
        <v>0</v>
      </c>
      <c r="BK47" s="24">
        <v>0</v>
      </c>
      <c r="BL47" s="20">
        <f t="shared" si="23"/>
        <v>80762.2</v>
      </c>
      <c r="BM47" s="20">
        <v>26920.74</v>
      </c>
      <c r="BN47" s="20">
        <v>0</v>
      </c>
      <c r="BO47" s="20">
        <v>0</v>
      </c>
      <c r="BP47" s="20">
        <f t="shared" si="24"/>
        <v>26920.74</v>
      </c>
      <c r="BQ47" s="21">
        <f t="shared" si="25"/>
        <v>215366.63</v>
      </c>
      <c r="BR47" s="21">
        <f t="shared" si="25"/>
        <v>0</v>
      </c>
      <c r="BS47" s="21">
        <f t="shared" si="25"/>
        <v>0</v>
      </c>
      <c r="BT47" s="22">
        <f t="shared" si="26"/>
        <v>215366.63</v>
      </c>
      <c r="BU47" s="21">
        <f t="shared" si="27"/>
        <v>522041.54000000004</v>
      </c>
      <c r="BV47" s="21">
        <f t="shared" si="27"/>
        <v>0</v>
      </c>
      <c r="BW47" s="21">
        <f t="shared" si="27"/>
        <v>0</v>
      </c>
      <c r="BX47" s="22">
        <f t="shared" si="28"/>
        <v>522041.54000000004</v>
      </c>
    </row>
    <row r="48" spans="1:76">
      <c r="A48" s="13">
        <v>43</v>
      </c>
      <c r="B48" s="13" t="s">
        <v>120</v>
      </c>
      <c r="C48" s="14" t="s">
        <v>35</v>
      </c>
      <c r="D48" s="7" t="s">
        <v>121</v>
      </c>
      <c r="E48" s="15">
        <v>206215.36</v>
      </c>
      <c r="F48" s="15">
        <v>0</v>
      </c>
      <c r="G48" s="15">
        <v>0</v>
      </c>
      <c r="H48" s="15">
        <f t="shared" si="6"/>
        <v>206215.36</v>
      </c>
      <c r="I48" s="15">
        <v>234893.16</v>
      </c>
      <c r="J48" s="15"/>
      <c r="K48" s="15"/>
      <c r="L48" s="15">
        <f t="shared" si="7"/>
        <v>234893.16</v>
      </c>
      <c r="M48" s="15">
        <v>219268.17</v>
      </c>
      <c r="N48" s="15">
        <v>0</v>
      </c>
      <c r="O48" s="15">
        <v>0</v>
      </c>
      <c r="P48" s="15">
        <f t="shared" si="8"/>
        <v>219268.17</v>
      </c>
      <c r="Q48" s="16">
        <f t="shared" si="29"/>
        <v>660376.69000000006</v>
      </c>
      <c r="R48" s="16">
        <f t="shared" si="29"/>
        <v>0</v>
      </c>
      <c r="S48" s="16">
        <f t="shared" si="29"/>
        <v>0</v>
      </c>
      <c r="T48" s="16">
        <f t="shared" si="9"/>
        <v>660376.69000000006</v>
      </c>
      <c r="U48" s="17">
        <v>194283.46</v>
      </c>
      <c r="V48" s="17">
        <v>0</v>
      </c>
      <c r="W48" s="17">
        <v>0</v>
      </c>
      <c r="X48" s="17">
        <f t="shared" si="10"/>
        <v>194283.46</v>
      </c>
      <c r="Y48" s="18">
        <v>251204.62</v>
      </c>
      <c r="Z48" s="18">
        <v>0</v>
      </c>
      <c r="AA48" s="18">
        <v>0</v>
      </c>
      <c r="AB48" s="18">
        <f t="shared" si="11"/>
        <v>251204.62</v>
      </c>
      <c r="AC48" s="17">
        <v>185926.53</v>
      </c>
      <c r="AD48" s="17">
        <v>0</v>
      </c>
      <c r="AE48" s="17">
        <v>0</v>
      </c>
      <c r="AF48" s="17">
        <f t="shared" si="12"/>
        <v>185926.53</v>
      </c>
      <c r="AG48" s="19">
        <f t="shared" si="13"/>
        <v>631414.61</v>
      </c>
      <c r="AH48" s="19">
        <f t="shared" si="13"/>
        <v>0</v>
      </c>
      <c r="AI48" s="19">
        <f t="shared" si="13"/>
        <v>0</v>
      </c>
      <c r="AJ48" s="19">
        <f t="shared" si="14"/>
        <v>631414.61</v>
      </c>
      <c r="AK48" s="19">
        <f t="shared" si="15"/>
        <v>1291791.3</v>
      </c>
      <c r="AL48" s="19">
        <f t="shared" si="15"/>
        <v>0</v>
      </c>
      <c r="AM48" s="19">
        <f t="shared" si="15"/>
        <v>0</v>
      </c>
      <c r="AN48" s="19">
        <f t="shared" si="16"/>
        <v>1291791.3</v>
      </c>
      <c r="AO48" s="20">
        <v>250958.3</v>
      </c>
      <c r="AP48" s="20">
        <v>0</v>
      </c>
      <c r="AQ48" s="20">
        <v>0</v>
      </c>
      <c r="AR48" s="20">
        <f t="shared" si="17"/>
        <v>250958.3</v>
      </c>
      <c r="AS48" s="20">
        <v>288623.74</v>
      </c>
      <c r="AT48" s="20">
        <v>0</v>
      </c>
      <c r="AU48" s="20">
        <v>0</v>
      </c>
      <c r="AV48" s="20">
        <f t="shared" si="18"/>
        <v>288623.74</v>
      </c>
      <c r="AW48" s="24">
        <v>235408.8</v>
      </c>
      <c r="AX48" s="24">
        <v>0</v>
      </c>
      <c r="AY48" s="24">
        <v>0</v>
      </c>
      <c r="AZ48" s="20">
        <f t="shared" si="19"/>
        <v>235408.8</v>
      </c>
      <c r="BA48" s="20">
        <f t="shared" si="20"/>
        <v>774990.84000000008</v>
      </c>
      <c r="BB48" s="20">
        <f t="shared" si="20"/>
        <v>0</v>
      </c>
      <c r="BC48" s="20">
        <f t="shared" si="20"/>
        <v>0</v>
      </c>
      <c r="BD48" s="20">
        <f t="shared" si="21"/>
        <v>774990.84000000008</v>
      </c>
      <c r="BE48" s="24">
        <v>235408.79</v>
      </c>
      <c r="BF48" s="24"/>
      <c r="BG48" s="24"/>
      <c r="BH48" s="20">
        <f t="shared" si="22"/>
        <v>235408.79</v>
      </c>
      <c r="BI48" s="24">
        <v>176555.36</v>
      </c>
      <c r="BJ48" s="24">
        <v>0</v>
      </c>
      <c r="BK48" s="24">
        <v>0</v>
      </c>
      <c r="BL48" s="20">
        <f t="shared" si="23"/>
        <v>176555.36</v>
      </c>
      <c r="BM48" s="20">
        <v>58851.78</v>
      </c>
      <c r="BN48" s="20">
        <v>0</v>
      </c>
      <c r="BO48" s="20">
        <v>0</v>
      </c>
      <c r="BP48" s="20">
        <f t="shared" si="24"/>
        <v>58851.78</v>
      </c>
      <c r="BQ48" s="21">
        <f t="shared" si="25"/>
        <v>470815.93000000005</v>
      </c>
      <c r="BR48" s="21">
        <f t="shared" si="25"/>
        <v>0</v>
      </c>
      <c r="BS48" s="21">
        <f t="shared" si="25"/>
        <v>0</v>
      </c>
      <c r="BT48" s="22">
        <f t="shared" si="26"/>
        <v>470815.93000000005</v>
      </c>
      <c r="BU48" s="21">
        <f t="shared" si="27"/>
        <v>1245806.77</v>
      </c>
      <c r="BV48" s="21">
        <f t="shared" si="27"/>
        <v>0</v>
      </c>
      <c r="BW48" s="21">
        <f t="shared" si="27"/>
        <v>0</v>
      </c>
      <c r="BX48" s="22">
        <f t="shared" si="28"/>
        <v>1245806.77</v>
      </c>
    </row>
    <row r="49" spans="1:76" ht="25.5">
      <c r="A49" s="13">
        <v>44</v>
      </c>
      <c r="B49" s="13" t="s">
        <v>122</v>
      </c>
      <c r="C49" s="14" t="s">
        <v>35</v>
      </c>
      <c r="D49" s="7" t="s">
        <v>123</v>
      </c>
      <c r="E49" s="15">
        <v>55173.74</v>
      </c>
      <c r="F49" s="15">
        <v>0</v>
      </c>
      <c r="G49" s="15">
        <v>0</v>
      </c>
      <c r="H49" s="15">
        <f t="shared" si="6"/>
        <v>55173.74</v>
      </c>
      <c r="I49" s="15">
        <v>70880.88</v>
      </c>
      <c r="J49" s="15"/>
      <c r="K49" s="15"/>
      <c r="L49" s="15">
        <f t="shared" si="7"/>
        <v>70880.88</v>
      </c>
      <c r="M49" s="15">
        <v>68037.83</v>
      </c>
      <c r="N49" s="15"/>
      <c r="O49" s="15"/>
      <c r="P49" s="15">
        <f t="shared" si="8"/>
        <v>68037.83</v>
      </c>
      <c r="Q49" s="16">
        <f t="shared" si="29"/>
        <v>194092.45</v>
      </c>
      <c r="R49" s="16">
        <f t="shared" si="29"/>
        <v>0</v>
      </c>
      <c r="S49" s="16">
        <f t="shared" si="29"/>
        <v>0</v>
      </c>
      <c r="T49" s="16">
        <f t="shared" si="9"/>
        <v>194092.45</v>
      </c>
      <c r="U49" s="17">
        <v>66657.87</v>
      </c>
      <c r="V49" s="17">
        <v>0</v>
      </c>
      <c r="W49" s="17">
        <v>0</v>
      </c>
      <c r="X49" s="17">
        <f t="shared" si="10"/>
        <v>66657.87</v>
      </c>
      <c r="Y49" s="18">
        <v>70462.64</v>
      </c>
      <c r="Z49" s="18"/>
      <c r="AA49" s="18"/>
      <c r="AB49" s="18">
        <f t="shared" si="11"/>
        <v>70462.64</v>
      </c>
      <c r="AC49" s="17">
        <v>59871.28</v>
      </c>
      <c r="AD49" s="17">
        <v>0</v>
      </c>
      <c r="AE49" s="17">
        <v>0</v>
      </c>
      <c r="AF49" s="17">
        <f t="shared" si="12"/>
        <v>59871.28</v>
      </c>
      <c r="AG49" s="19">
        <f t="shared" si="13"/>
        <v>196991.79</v>
      </c>
      <c r="AH49" s="19">
        <f t="shared" si="13"/>
        <v>0</v>
      </c>
      <c r="AI49" s="19">
        <f t="shared" si="13"/>
        <v>0</v>
      </c>
      <c r="AJ49" s="19">
        <f t="shared" si="14"/>
        <v>196991.79</v>
      </c>
      <c r="AK49" s="19">
        <f t="shared" si="15"/>
        <v>391084.24</v>
      </c>
      <c r="AL49" s="19">
        <f t="shared" si="15"/>
        <v>0</v>
      </c>
      <c r="AM49" s="19">
        <f t="shared" si="15"/>
        <v>0</v>
      </c>
      <c r="AN49" s="19">
        <f t="shared" si="16"/>
        <v>391084.24</v>
      </c>
      <c r="AO49" s="20">
        <v>49321.84</v>
      </c>
      <c r="AP49" s="20">
        <v>0</v>
      </c>
      <c r="AQ49" s="20">
        <v>0</v>
      </c>
      <c r="AR49" s="20">
        <f t="shared" si="17"/>
        <v>49321.84</v>
      </c>
      <c r="AS49" s="20">
        <v>74668.2</v>
      </c>
      <c r="AT49" s="20">
        <v>0</v>
      </c>
      <c r="AU49" s="20">
        <v>0</v>
      </c>
      <c r="AV49" s="20">
        <f t="shared" si="18"/>
        <v>74668.2</v>
      </c>
      <c r="AW49" s="24">
        <v>74668.2</v>
      </c>
      <c r="AX49" s="24">
        <v>0</v>
      </c>
      <c r="AY49" s="24">
        <v>0</v>
      </c>
      <c r="AZ49" s="20">
        <f t="shared" si="19"/>
        <v>74668.2</v>
      </c>
      <c r="BA49" s="20">
        <f t="shared" si="20"/>
        <v>198658.24</v>
      </c>
      <c r="BB49" s="20">
        <f t="shared" si="20"/>
        <v>0</v>
      </c>
      <c r="BC49" s="20">
        <f t="shared" si="20"/>
        <v>0</v>
      </c>
      <c r="BD49" s="20">
        <f t="shared" si="21"/>
        <v>198658.24</v>
      </c>
      <c r="BE49" s="24">
        <v>74668.210000000006</v>
      </c>
      <c r="BF49" s="24"/>
      <c r="BG49" s="24"/>
      <c r="BH49" s="20">
        <f t="shared" si="22"/>
        <v>74668.210000000006</v>
      </c>
      <c r="BI49" s="24">
        <v>56000.77</v>
      </c>
      <c r="BJ49" s="24">
        <v>0</v>
      </c>
      <c r="BK49" s="24">
        <v>0</v>
      </c>
      <c r="BL49" s="20">
        <f t="shared" si="23"/>
        <v>56000.77</v>
      </c>
      <c r="BM49" s="20">
        <v>18666.93</v>
      </c>
      <c r="BN49" s="20">
        <v>0</v>
      </c>
      <c r="BO49" s="20">
        <v>0</v>
      </c>
      <c r="BP49" s="20">
        <f t="shared" si="24"/>
        <v>18666.93</v>
      </c>
      <c r="BQ49" s="21">
        <f t="shared" si="25"/>
        <v>149335.91</v>
      </c>
      <c r="BR49" s="21">
        <f t="shared" si="25"/>
        <v>0</v>
      </c>
      <c r="BS49" s="21">
        <f t="shared" si="25"/>
        <v>0</v>
      </c>
      <c r="BT49" s="22">
        <f t="shared" si="26"/>
        <v>149335.91</v>
      </c>
      <c r="BU49" s="21">
        <f t="shared" si="27"/>
        <v>347994.15</v>
      </c>
      <c r="BV49" s="21">
        <f t="shared" si="27"/>
        <v>0</v>
      </c>
      <c r="BW49" s="21">
        <f t="shared" si="27"/>
        <v>0</v>
      </c>
      <c r="BX49" s="22">
        <f t="shared" si="28"/>
        <v>347994.15</v>
      </c>
    </row>
    <row r="50" spans="1:76">
      <c r="A50" s="13">
        <v>45</v>
      </c>
      <c r="B50" s="13" t="s">
        <v>124</v>
      </c>
      <c r="C50" s="14" t="s">
        <v>35</v>
      </c>
      <c r="D50" s="7" t="s">
        <v>125</v>
      </c>
      <c r="E50" s="15">
        <v>209582.59</v>
      </c>
      <c r="F50" s="15">
        <v>0</v>
      </c>
      <c r="G50" s="15">
        <v>0</v>
      </c>
      <c r="H50" s="15">
        <f t="shared" si="6"/>
        <v>209582.59</v>
      </c>
      <c r="I50" s="15">
        <v>236851.92</v>
      </c>
      <c r="J50" s="15"/>
      <c r="K50" s="15"/>
      <c r="L50" s="15">
        <f t="shared" si="7"/>
        <v>236851.92</v>
      </c>
      <c r="M50" s="15">
        <v>254815.99</v>
      </c>
      <c r="N50" s="15"/>
      <c r="O50" s="15"/>
      <c r="P50" s="15">
        <f t="shared" si="8"/>
        <v>254815.99</v>
      </c>
      <c r="Q50" s="16">
        <f t="shared" si="29"/>
        <v>701250.5</v>
      </c>
      <c r="R50" s="16">
        <f t="shared" si="29"/>
        <v>0</v>
      </c>
      <c r="S50" s="16">
        <f t="shared" si="29"/>
        <v>0</v>
      </c>
      <c r="T50" s="16">
        <f t="shared" si="9"/>
        <v>701250.5</v>
      </c>
      <c r="U50" s="17">
        <v>239980.96</v>
      </c>
      <c r="V50" s="17">
        <v>0</v>
      </c>
      <c r="W50" s="17">
        <v>0</v>
      </c>
      <c r="X50" s="17">
        <f t="shared" si="10"/>
        <v>239980.96</v>
      </c>
      <c r="Y50" s="18">
        <v>261884.68</v>
      </c>
      <c r="Z50" s="18"/>
      <c r="AA50" s="18"/>
      <c r="AB50" s="18">
        <f t="shared" si="11"/>
        <v>261884.68</v>
      </c>
      <c r="AC50" s="17">
        <v>222520.39</v>
      </c>
      <c r="AD50" s="17">
        <v>0</v>
      </c>
      <c r="AE50" s="17">
        <v>0</v>
      </c>
      <c r="AF50" s="17">
        <f t="shared" si="12"/>
        <v>222520.39</v>
      </c>
      <c r="AG50" s="19">
        <f t="shared" si="13"/>
        <v>724386.03</v>
      </c>
      <c r="AH50" s="19">
        <f t="shared" si="13"/>
        <v>0</v>
      </c>
      <c r="AI50" s="19">
        <f t="shared" si="13"/>
        <v>0</v>
      </c>
      <c r="AJ50" s="19">
        <f t="shared" si="14"/>
        <v>724386.03</v>
      </c>
      <c r="AK50" s="19">
        <f t="shared" si="15"/>
        <v>1425636.53</v>
      </c>
      <c r="AL50" s="19">
        <f t="shared" si="15"/>
        <v>0</v>
      </c>
      <c r="AM50" s="19">
        <f t="shared" si="15"/>
        <v>0</v>
      </c>
      <c r="AN50" s="19">
        <f t="shared" si="16"/>
        <v>1425636.53</v>
      </c>
      <c r="AO50" s="20">
        <v>222953.76</v>
      </c>
      <c r="AP50" s="20">
        <v>0</v>
      </c>
      <c r="AQ50" s="20">
        <v>0</v>
      </c>
      <c r="AR50" s="20">
        <f t="shared" si="17"/>
        <v>222953.76</v>
      </c>
      <c r="AS50" s="20">
        <v>246233.32</v>
      </c>
      <c r="AT50" s="20">
        <v>0</v>
      </c>
      <c r="AU50" s="20">
        <v>0</v>
      </c>
      <c r="AV50" s="20">
        <f t="shared" si="18"/>
        <v>246233.32</v>
      </c>
      <c r="AW50" s="24">
        <v>242572.08000000002</v>
      </c>
      <c r="AX50" s="24">
        <v>0</v>
      </c>
      <c r="AY50" s="24">
        <v>0</v>
      </c>
      <c r="AZ50" s="20">
        <f t="shared" si="19"/>
        <v>242572.08000000002</v>
      </c>
      <c r="BA50" s="20">
        <f t="shared" si="20"/>
        <v>711759.16</v>
      </c>
      <c r="BB50" s="20">
        <f t="shared" si="20"/>
        <v>0</v>
      </c>
      <c r="BC50" s="20">
        <f t="shared" si="20"/>
        <v>0</v>
      </c>
      <c r="BD50" s="20">
        <f t="shared" si="21"/>
        <v>711759.16</v>
      </c>
      <c r="BE50" s="24">
        <v>246233.31</v>
      </c>
      <c r="BF50" s="24"/>
      <c r="BG50" s="24"/>
      <c r="BH50" s="20">
        <f t="shared" si="22"/>
        <v>246233.31</v>
      </c>
      <c r="BI50" s="24">
        <v>184673.69</v>
      </c>
      <c r="BJ50" s="24">
        <v>0</v>
      </c>
      <c r="BK50" s="24">
        <v>0</v>
      </c>
      <c r="BL50" s="20">
        <f t="shared" si="23"/>
        <v>184673.69</v>
      </c>
      <c r="BM50" s="20">
        <v>61557.89</v>
      </c>
      <c r="BN50" s="20">
        <v>0</v>
      </c>
      <c r="BO50" s="20">
        <v>0</v>
      </c>
      <c r="BP50" s="20">
        <f t="shared" si="24"/>
        <v>61557.89</v>
      </c>
      <c r="BQ50" s="21">
        <f t="shared" si="25"/>
        <v>492464.89</v>
      </c>
      <c r="BR50" s="21">
        <f t="shared" si="25"/>
        <v>0</v>
      </c>
      <c r="BS50" s="21">
        <f t="shared" si="25"/>
        <v>0</v>
      </c>
      <c r="BT50" s="22">
        <f t="shared" si="26"/>
        <v>492464.89</v>
      </c>
      <c r="BU50" s="21">
        <f t="shared" si="27"/>
        <v>1204224.05</v>
      </c>
      <c r="BV50" s="21">
        <f t="shared" si="27"/>
        <v>0</v>
      </c>
      <c r="BW50" s="21">
        <f t="shared" si="27"/>
        <v>0</v>
      </c>
      <c r="BX50" s="22">
        <f t="shared" si="28"/>
        <v>1204224.05</v>
      </c>
    </row>
    <row r="51" spans="1:76">
      <c r="A51" s="13">
        <v>46</v>
      </c>
      <c r="B51" s="13" t="s">
        <v>126</v>
      </c>
      <c r="C51" s="14" t="s">
        <v>35</v>
      </c>
      <c r="D51" s="7" t="s">
        <v>127</v>
      </c>
      <c r="E51" s="15">
        <v>81025.91</v>
      </c>
      <c r="F51" s="15">
        <v>0</v>
      </c>
      <c r="G51" s="15">
        <v>0</v>
      </c>
      <c r="H51" s="15">
        <f t="shared" si="6"/>
        <v>81025.91</v>
      </c>
      <c r="I51" s="15">
        <v>90118.98</v>
      </c>
      <c r="J51" s="15"/>
      <c r="K51" s="15"/>
      <c r="L51" s="15">
        <f t="shared" si="7"/>
        <v>90118.98</v>
      </c>
      <c r="M51" s="15">
        <v>89917.02</v>
      </c>
      <c r="N51" s="15"/>
      <c r="O51" s="15"/>
      <c r="P51" s="15">
        <f t="shared" si="8"/>
        <v>89917.02</v>
      </c>
      <c r="Q51" s="16">
        <f t="shared" si="29"/>
        <v>261061.91000000003</v>
      </c>
      <c r="R51" s="16">
        <f t="shared" si="29"/>
        <v>0</v>
      </c>
      <c r="S51" s="16">
        <f t="shared" si="29"/>
        <v>0</v>
      </c>
      <c r="T51" s="16">
        <f t="shared" si="9"/>
        <v>261061.91000000003</v>
      </c>
      <c r="U51" s="17">
        <v>84670.23</v>
      </c>
      <c r="V51" s="17">
        <v>0</v>
      </c>
      <c r="W51" s="17">
        <v>0</v>
      </c>
      <c r="X51" s="17">
        <f t="shared" si="10"/>
        <v>84670.23</v>
      </c>
      <c r="Y51" s="18">
        <v>93524.32</v>
      </c>
      <c r="Z51" s="18"/>
      <c r="AA51" s="18"/>
      <c r="AB51" s="18">
        <f t="shared" si="11"/>
        <v>93524.32</v>
      </c>
      <c r="AC51" s="17">
        <v>90578.26</v>
      </c>
      <c r="AD51" s="17">
        <v>0</v>
      </c>
      <c r="AE51" s="17">
        <v>0</v>
      </c>
      <c r="AF51" s="17">
        <f t="shared" si="12"/>
        <v>90578.26</v>
      </c>
      <c r="AG51" s="19">
        <f t="shared" si="13"/>
        <v>268772.81</v>
      </c>
      <c r="AH51" s="19">
        <f t="shared" si="13"/>
        <v>0</v>
      </c>
      <c r="AI51" s="19">
        <f t="shared" si="13"/>
        <v>0</v>
      </c>
      <c r="AJ51" s="19">
        <f t="shared" si="14"/>
        <v>268772.81</v>
      </c>
      <c r="AK51" s="19">
        <f t="shared" si="15"/>
        <v>529834.72</v>
      </c>
      <c r="AL51" s="19">
        <f t="shared" si="15"/>
        <v>0</v>
      </c>
      <c r="AM51" s="19">
        <f t="shared" si="15"/>
        <v>0</v>
      </c>
      <c r="AN51" s="19">
        <f t="shared" si="16"/>
        <v>529834.72</v>
      </c>
      <c r="AO51" s="20">
        <v>85736.24</v>
      </c>
      <c r="AP51" s="20">
        <v>0</v>
      </c>
      <c r="AQ51" s="20">
        <v>0</v>
      </c>
      <c r="AR51" s="20">
        <f t="shared" si="17"/>
        <v>85736.24</v>
      </c>
      <c r="AS51" s="20">
        <v>90716.77</v>
      </c>
      <c r="AT51" s="20">
        <v>0</v>
      </c>
      <c r="AU51" s="20">
        <v>0</v>
      </c>
      <c r="AV51" s="20">
        <f t="shared" si="18"/>
        <v>90716.77</v>
      </c>
      <c r="AW51" s="24">
        <v>90716.77</v>
      </c>
      <c r="AX51" s="24">
        <v>0</v>
      </c>
      <c r="AY51" s="24">
        <v>0</v>
      </c>
      <c r="AZ51" s="20">
        <f t="shared" si="19"/>
        <v>90716.77</v>
      </c>
      <c r="BA51" s="20">
        <f t="shared" si="20"/>
        <v>267169.78000000003</v>
      </c>
      <c r="BB51" s="20">
        <f t="shared" si="20"/>
        <v>0</v>
      </c>
      <c r="BC51" s="20">
        <f t="shared" si="20"/>
        <v>0</v>
      </c>
      <c r="BD51" s="20">
        <f t="shared" si="21"/>
        <v>267169.78000000003</v>
      </c>
      <c r="BE51" s="24">
        <v>90716.77</v>
      </c>
      <c r="BF51" s="24"/>
      <c r="BG51" s="24"/>
      <c r="BH51" s="20">
        <f t="shared" si="22"/>
        <v>90716.77</v>
      </c>
      <c r="BI51" s="24">
        <v>68037.100000000006</v>
      </c>
      <c r="BJ51" s="24">
        <v>0</v>
      </c>
      <c r="BK51" s="24">
        <v>0</v>
      </c>
      <c r="BL51" s="20">
        <f t="shared" si="23"/>
        <v>68037.100000000006</v>
      </c>
      <c r="BM51" s="20">
        <v>22679.03</v>
      </c>
      <c r="BN51" s="20">
        <v>0</v>
      </c>
      <c r="BO51" s="20">
        <v>0</v>
      </c>
      <c r="BP51" s="20">
        <f t="shared" si="24"/>
        <v>22679.03</v>
      </c>
      <c r="BQ51" s="21">
        <f t="shared" si="25"/>
        <v>181432.9</v>
      </c>
      <c r="BR51" s="21">
        <f t="shared" si="25"/>
        <v>0</v>
      </c>
      <c r="BS51" s="21">
        <f t="shared" si="25"/>
        <v>0</v>
      </c>
      <c r="BT51" s="22">
        <f t="shared" si="26"/>
        <v>181432.9</v>
      </c>
      <c r="BU51" s="21">
        <f t="shared" si="27"/>
        <v>448602.68000000005</v>
      </c>
      <c r="BV51" s="21">
        <f t="shared" si="27"/>
        <v>0</v>
      </c>
      <c r="BW51" s="21">
        <f t="shared" si="27"/>
        <v>0</v>
      </c>
      <c r="BX51" s="22">
        <f t="shared" si="28"/>
        <v>448602.68000000005</v>
      </c>
    </row>
    <row r="52" spans="1:76">
      <c r="A52" s="13">
        <v>47</v>
      </c>
      <c r="B52" s="13" t="s">
        <v>128</v>
      </c>
      <c r="C52" s="14" t="s">
        <v>35</v>
      </c>
      <c r="D52" s="7" t="s">
        <v>129</v>
      </c>
      <c r="E52" s="15">
        <v>91964.43</v>
      </c>
      <c r="F52" s="15">
        <v>0</v>
      </c>
      <c r="G52" s="15">
        <v>0</v>
      </c>
      <c r="H52" s="15">
        <f t="shared" si="6"/>
        <v>91964.43</v>
      </c>
      <c r="I52" s="15">
        <v>91355.64</v>
      </c>
      <c r="J52" s="15"/>
      <c r="K52" s="15"/>
      <c r="L52" s="15">
        <f t="shared" si="7"/>
        <v>91355.64</v>
      </c>
      <c r="M52" s="15">
        <v>85358.38</v>
      </c>
      <c r="N52" s="15"/>
      <c r="O52" s="15"/>
      <c r="P52" s="15">
        <f t="shared" si="8"/>
        <v>85358.38</v>
      </c>
      <c r="Q52" s="16">
        <f t="shared" si="29"/>
        <v>268678.45</v>
      </c>
      <c r="R52" s="16">
        <f t="shared" si="29"/>
        <v>0</v>
      </c>
      <c r="S52" s="16">
        <f t="shared" si="29"/>
        <v>0</v>
      </c>
      <c r="T52" s="16">
        <f t="shared" si="9"/>
        <v>268678.45</v>
      </c>
      <c r="U52" s="17">
        <v>75568.45</v>
      </c>
      <c r="V52" s="17">
        <v>0</v>
      </c>
      <c r="W52" s="17">
        <v>0</v>
      </c>
      <c r="X52" s="17">
        <f t="shared" si="10"/>
        <v>75568.45</v>
      </c>
      <c r="Y52" s="18">
        <v>86092.2</v>
      </c>
      <c r="Z52" s="18"/>
      <c r="AA52" s="18"/>
      <c r="AB52" s="18">
        <f t="shared" si="11"/>
        <v>86092.2</v>
      </c>
      <c r="AC52" s="17">
        <v>78000.259999999995</v>
      </c>
      <c r="AD52" s="17">
        <v>0</v>
      </c>
      <c r="AE52" s="17">
        <v>0</v>
      </c>
      <c r="AF52" s="17">
        <f t="shared" si="12"/>
        <v>78000.259999999995</v>
      </c>
      <c r="AG52" s="19">
        <f t="shared" si="13"/>
        <v>239660.90999999997</v>
      </c>
      <c r="AH52" s="19">
        <f t="shared" si="13"/>
        <v>0</v>
      </c>
      <c r="AI52" s="19">
        <f t="shared" si="13"/>
        <v>0</v>
      </c>
      <c r="AJ52" s="19">
        <f t="shared" si="14"/>
        <v>239660.90999999997</v>
      </c>
      <c r="AK52" s="19">
        <f t="shared" si="15"/>
        <v>508339.36</v>
      </c>
      <c r="AL52" s="19">
        <f t="shared" si="15"/>
        <v>0</v>
      </c>
      <c r="AM52" s="19">
        <f t="shared" si="15"/>
        <v>0</v>
      </c>
      <c r="AN52" s="19">
        <f t="shared" si="16"/>
        <v>508339.36</v>
      </c>
      <c r="AO52" s="20">
        <v>76943.66</v>
      </c>
      <c r="AP52" s="20">
        <v>0</v>
      </c>
      <c r="AQ52" s="20">
        <v>0</v>
      </c>
      <c r="AR52" s="20">
        <f t="shared" si="17"/>
        <v>76943.66</v>
      </c>
      <c r="AS52" s="20">
        <v>114594.21</v>
      </c>
      <c r="AT52" s="20">
        <v>0</v>
      </c>
      <c r="AU52" s="20">
        <v>0</v>
      </c>
      <c r="AV52" s="20">
        <f t="shared" si="18"/>
        <v>114594.21</v>
      </c>
      <c r="AW52" s="24">
        <v>114594.21</v>
      </c>
      <c r="AX52" s="24">
        <v>0</v>
      </c>
      <c r="AY52" s="24">
        <v>0</v>
      </c>
      <c r="AZ52" s="20">
        <f t="shared" si="19"/>
        <v>114594.21</v>
      </c>
      <c r="BA52" s="20">
        <f t="shared" si="20"/>
        <v>306132.08</v>
      </c>
      <c r="BB52" s="20">
        <f t="shared" si="20"/>
        <v>0</v>
      </c>
      <c r="BC52" s="20">
        <f t="shared" si="20"/>
        <v>0</v>
      </c>
      <c r="BD52" s="20">
        <f t="shared" si="21"/>
        <v>306132.08</v>
      </c>
      <c r="BE52" s="24">
        <v>114594.21</v>
      </c>
      <c r="BF52" s="24"/>
      <c r="BG52" s="24"/>
      <c r="BH52" s="20">
        <f t="shared" si="22"/>
        <v>114594.21</v>
      </c>
      <c r="BI52" s="24">
        <v>85945.05</v>
      </c>
      <c r="BJ52" s="24">
        <v>0</v>
      </c>
      <c r="BK52" s="24">
        <v>0</v>
      </c>
      <c r="BL52" s="20">
        <f t="shared" si="23"/>
        <v>85945.05</v>
      </c>
      <c r="BM52" s="20">
        <v>28648.35</v>
      </c>
      <c r="BN52" s="20">
        <v>0</v>
      </c>
      <c r="BO52" s="20">
        <v>0</v>
      </c>
      <c r="BP52" s="20">
        <f t="shared" si="24"/>
        <v>28648.35</v>
      </c>
      <c r="BQ52" s="21">
        <f t="shared" si="25"/>
        <v>229187.61000000002</v>
      </c>
      <c r="BR52" s="21">
        <f t="shared" si="25"/>
        <v>0</v>
      </c>
      <c r="BS52" s="21">
        <f t="shared" si="25"/>
        <v>0</v>
      </c>
      <c r="BT52" s="22">
        <f t="shared" si="26"/>
        <v>229187.61000000002</v>
      </c>
      <c r="BU52" s="21">
        <f t="shared" si="27"/>
        <v>535319.69000000006</v>
      </c>
      <c r="BV52" s="21">
        <f t="shared" si="27"/>
        <v>0</v>
      </c>
      <c r="BW52" s="21">
        <f t="shared" si="27"/>
        <v>0</v>
      </c>
      <c r="BX52" s="22">
        <f t="shared" si="28"/>
        <v>535319.69000000006</v>
      </c>
    </row>
    <row r="53" spans="1:76" ht="25.5">
      <c r="A53" s="13">
        <v>48</v>
      </c>
      <c r="B53" s="13" t="s">
        <v>130</v>
      </c>
      <c r="C53" s="14" t="s">
        <v>35</v>
      </c>
      <c r="D53" s="7" t="s">
        <v>131</v>
      </c>
      <c r="E53" s="15">
        <v>202256.41</v>
      </c>
      <c r="F53" s="15">
        <v>0</v>
      </c>
      <c r="G53" s="15">
        <v>0</v>
      </c>
      <c r="H53" s="15">
        <f t="shared" si="6"/>
        <v>202256.41</v>
      </c>
      <c r="I53" s="15">
        <v>226795.18</v>
      </c>
      <c r="J53" s="15"/>
      <c r="K53" s="15"/>
      <c r="L53" s="15">
        <f t="shared" si="7"/>
        <v>226795.18</v>
      </c>
      <c r="M53" s="15">
        <v>219216.31</v>
      </c>
      <c r="N53" s="15"/>
      <c r="O53" s="15"/>
      <c r="P53" s="15">
        <f t="shared" si="8"/>
        <v>219216.31</v>
      </c>
      <c r="Q53" s="16">
        <f t="shared" si="29"/>
        <v>648267.89999999991</v>
      </c>
      <c r="R53" s="16">
        <f t="shared" si="29"/>
        <v>0</v>
      </c>
      <c r="S53" s="16">
        <f t="shared" si="29"/>
        <v>0</v>
      </c>
      <c r="T53" s="16">
        <f t="shared" si="9"/>
        <v>648267.89999999991</v>
      </c>
      <c r="U53" s="17">
        <v>150518.78</v>
      </c>
      <c r="V53" s="17">
        <v>0</v>
      </c>
      <c r="W53" s="17">
        <v>0</v>
      </c>
      <c r="X53" s="17">
        <f t="shared" si="10"/>
        <v>150518.78</v>
      </c>
      <c r="Y53" s="18">
        <v>172505.33</v>
      </c>
      <c r="Z53" s="18"/>
      <c r="AA53" s="18"/>
      <c r="AB53" s="18">
        <f t="shared" si="11"/>
        <v>172505.33</v>
      </c>
      <c r="AC53" s="17">
        <v>160103.25</v>
      </c>
      <c r="AD53" s="17">
        <v>0</v>
      </c>
      <c r="AE53" s="17">
        <v>0</v>
      </c>
      <c r="AF53" s="17">
        <f t="shared" si="12"/>
        <v>160103.25</v>
      </c>
      <c r="AG53" s="19">
        <f t="shared" si="13"/>
        <v>483127.36</v>
      </c>
      <c r="AH53" s="19">
        <f t="shared" si="13"/>
        <v>0</v>
      </c>
      <c r="AI53" s="19">
        <f t="shared" si="13"/>
        <v>0</v>
      </c>
      <c r="AJ53" s="19">
        <f t="shared" si="14"/>
        <v>483127.36</v>
      </c>
      <c r="AK53" s="19">
        <f t="shared" si="15"/>
        <v>1131395.2599999998</v>
      </c>
      <c r="AL53" s="19">
        <f t="shared" si="15"/>
        <v>0</v>
      </c>
      <c r="AM53" s="19">
        <f t="shared" si="15"/>
        <v>0</v>
      </c>
      <c r="AN53" s="19">
        <f t="shared" si="16"/>
        <v>1131395.2599999998</v>
      </c>
      <c r="AO53" s="20">
        <v>191154.16</v>
      </c>
      <c r="AP53" s="20">
        <v>0</v>
      </c>
      <c r="AQ53" s="20">
        <v>0</v>
      </c>
      <c r="AR53" s="20">
        <f t="shared" si="17"/>
        <v>191154.16</v>
      </c>
      <c r="AS53" s="20">
        <v>188876.3</v>
      </c>
      <c r="AT53" s="20">
        <v>0</v>
      </c>
      <c r="AU53" s="20">
        <v>0</v>
      </c>
      <c r="AV53" s="20">
        <f t="shared" si="18"/>
        <v>188876.3</v>
      </c>
      <c r="AW53" s="24">
        <v>154571.19</v>
      </c>
      <c r="AX53" s="24">
        <v>0</v>
      </c>
      <c r="AY53" s="24">
        <v>0</v>
      </c>
      <c r="AZ53" s="20">
        <f t="shared" si="19"/>
        <v>154571.19</v>
      </c>
      <c r="BA53" s="20">
        <f t="shared" si="20"/>
        <v>534601.64999999991</v>
      </c>
      <c r="BB53" s="20">
        <f t="shared" si="20"/>
        <v>0</v>
      </c>
      <c r="BC53" s="20">
        <f t="shared" si="20"/>
        <v>0</v>
      </c>
      <c r="BD53" s="20">
        <f t="shared" si="21"/>
        <v>534601.64999999991</v>
      </c>
      <c r="BE53" s="24">
        <v>154571.19</v>
      </c>
      <c r="BF53" s="24"/>
      <c r="BG53" s="24"/>
      <c r="BH53" s="20">
        <f t="shared" si="22"/>
        <v>154571.19</v>
      </c>
      <c r="BI53" s="24">
        <v>115927.58</v>
      </c>
      <c r="BJ53" s="24">
        <v>0</v>
      </c>
      <c r="BK53" s="24">
        <v>0</v>
      </c>
      <c r="BL53" s="20">
        <f t="shared" si="23"/>
        <v>115927.58</v>
      </c>
      <c r="BM53" s="20">
        <v>38642.53</v>
      </c>
      <c r="BN53" s="20">
        <v>0</v>
      </c>
      <c r="BO53" s="20">
        <v>0</v>
      </c>
      <c r="BP53" s="20">
        <f t="shared" si="24"/>
        <v>38642.53</v>
      </c>
      <c r="BQ53" s="21">
        <f t="shared" si="25"/>
        <v>309141.30000000005</v>
      </c>
      <c r="BR53" s="21">
        <f t="shared" si="25"/>
        <v>0</v>
      </c>
      <c r="BS53" s="21">
        <f t="shared" si="25"/>
        <v>0</v>
      </c>
      <c r="BT53" s="22">
        <f t="shared" si="26"/>
        <v>309141.30000000005</v>
      </c>
      <c r="BU53" s="21">
        <f t="shared" si="27"/>
        <v>843742.95</v>
      </c>
      <c r="BV53" s="21">
        <f t="shared" si="27"/>
        <v>0</v>
      </c>
      <c r="BW53" s="21">
        <f t="shared" si="27"/>
        <v>0</v>
      </c>
      <c r="BX53" s="22">
        <f t="shared" si="28"/>
        <v>843742.95</v>
      </c>
    </row>
    <row r="54" spans="1:76">
      <c r="A54" s="13">
        <v>49</v>
      </c>
      <c r="B54" s="13" t="s">
        <v>132</v>
      </c>
      <c r="C54" s="14" t="s">
        <v>79</v>
      </c>
      <c r="D54" s="7" t="s">
        <v>133</v>
      </c>
      <c r="E54" s="15">
        <v>293866.7</v>
      </c>
      <c r="F54" s="15">
        <v>29700</v>
      </c>
      <c r="G54" s="15">
        <v>0</v>
      </c>
      <c r="H54" s="15">
        <f t="shared" si="6"/>
        <v>323566.7</v>
      </c>
      <c r="I54" s="15">
        <v>349017.77</v>
      </c>
      <c r="J54" s="15">
        <v>38840</v>
      </c>
      <c r="K54" s="15"/>
      <c r="L54" s="15">
        <f t="shared" si="7"/>
        <v>387857.77</v>
      </c>
      <c r="M54" s="15">
        <v>390508.91</v>
      </c>
      <c r="N54" s="15">
        <v>44570</v>
      </c>
      <c r="O54" s="15"/>
      <c r="P54" s="15">
        <f t="shared" si="8"/>
        <v>435078.91</v>
      </c>
      <c r="Q54" s="16">
        <f t="shared" si="29"/>
        <v>1033393.3799999999</v>
      </c>
      <c r="R54" s="16">
        <f t="shared" si="29"/>
        <v>113110</v>
      </c>
      <c r="S54" s="16">
        <f t="shared" si="29"/>
        <v>0</v>
      </c>
      <c r="T54" s="16">
        <f t="shared" si="9"/>
        <v>1146503.3799999999</v>
      </c>
      <c r="U54" s="17">
        <v>334751.83</v>
      </c>
      <c r="V54" s="17">
        <v>36340</v>
      </c>
      <c r="W54" s="17">
        <v>0</v>
      </c>
      <c r="X54" s="17">
        <f t="shared" si="10"/>
        <v>371091.83</v>
      </c>
      <c r="Y54" s="18">
        <v>392293.35</v>
      </c>
      <c r="Z54" s="18">
        <v>45790</v>
      </c>
      <c r="AA54" s="18">
        <v>0</v>
      </c>
      <c r="AB54" s="18">
        <f t="shared" si="11"/>
        <v>438083.35</v>
      </c>
      <c r="AC54" s="17">
        <v>350455.5</v>
      </c>
      <c r="AD54" s="17">
        <v>39490</v>
      </c>
      <c r="AE54" s="17">
        <v>0</v>
      </c>
      <c r="AF54" s="17">
        <f t="shared" si="12"/>
        <v>389945.5</v>
      </c>
      <c r="AG54" s="19">
        <f t="shared" si="13"/>
        <v>1077500.68</v>
      </c>
      <c r="AH54" s="19">
        <f t="shared" si="13"/>
        <v>121620</v>
      </c>
      <c r="AI54" s="19">
        <f t="shared" si="13"/>
        <v>0</v>
      </c>
      <c r="AJ54" s="19">
        <f t="shared" si="14"/>
        <v>1199120.68</v>
      </c>
      <c r="AK54" s="19">
        <f t="shared" si="15"/>
        <v>2110894.0599999996</v>
      </c>
      <c r="AL54" s="19">
        <f t="shared" si="15"/>
        <v>234730</v>
      </c>
      <c r="AM54" s="19">
        <f t="shared" si="15"/>
        <v>0</v>
      </c>
      <c r="AN54" s="19">
        <f t="shared" si="16"/>
        <v>2345624.0599999996</v>
      </c>
      <c r="AO54" s="20">
        <v>527753.06999999995</v>
      </c>
      <c r="AP54" s="20">
        <v>41737</v>
      </c>
      <c r="AQ54" s="20">
        <v>0</v>
      </c>
      <c r="AR54" s="20">
        <f t="shared" si="17"/>
        <v>569490.06999999995</v>
      </c>
      <c r="AS54" s="20">
        <v>525802.42000000004</v>
      </c>
      <c r="AT54" s="20">
        <v>11853.62</v>
      </c>
      <c r="AU54" s="20">
        <v>0</v>
      </c>
      <c r="AV54" s="20">
        <f t="shared" si="18"/>
        <v>537656.04</v>
      </c>
      <c r="AW54" s="24">
        <v>368354.22</v>
      </c>
      <c r="AX54" s="24">
        <v>8696.85</v>
      </c>
      <c r="AY54" s="24">
        <v>0</v>
      </c>
      <c r="AZ54" s="20">
        <f t="shared" si="19"/>
        <v>377051.06999999995</v>
      </c>
      <c r="BA54" s="20">
        <f t="shared" si="20"/>
        <v>1421909.71</v>
      </c>
      <c r="BB54" s="20">
        <f t="shared" si="20"/>
        <v>62287.47</v>
      </c>
      <c r="BC54" s="20">
        <f t="shared" si="20"/>
        <v>0</v>
      </c>
      <c r="BD54" s="20">
        <f t="shared" si="21"/>
        <v>1484197.18</v>
      </c>
      <c r="BE54" s="24">
        <v>406916.15</v>
      </c>
      <c r="BF54" s="24">
        <v>8696.85</v>
      </c>
      <c r="BG54" s="24"/>
      <c r="BH54" s="20">
        <f t="shared" si="22"/>
        <v>415613</v>
      </c>
      <c r="BI54" s="24">
        <v>305184.98</v>
      </c>
      <c r="BJ54" s="24">
        <v>6522.59</v>
      </c>
      <c r="BK54" s="24">
        <v>0</v>
      </c>
      <c r="BL54" s="20">
        <f t="shared" si="23"/>
        <v>311707.57</v>
      </c>
      <c r="BM54" s="20">
        <v>101728.33</v>
      </c>
      <c r="BN54" s="20">
        <v>2174.1999999999998</v>
      </c>
      <c r="BO54" s="20">
        <v>0</v>
      </c>
      <c r="BP54" s="20">
        <f t="shared" si="24"/>
        <v>103902.53</v>
      </c>
      <c r="BQ54" s="21">
        <f t="shared" si="25"/>
        <v>813829.46</v>
      </c>
      <c r="BR54" s="21">
        <f t="shared" si="25"/>
        <v>17393.64</v>
      </c>
      <c r="BS54" s="21">
        <f t="shared" si="25"/>
        <v>0</v>
      </c>
      <c r="BT54" s="22">
        <f t="shared" si="26"/>
        <v>831223.1</v>
      </c>
      <c r="BU54" s="21">
        <f t="shared" si="27"/>
        <v>2235739.17</v>
      </c>
      <c r="BV54" s="21">
        <f t="shared" si="27"/>
        <v>79681.11</v>
      </c>
      <c r="BW54" s="21">
        <f t="shared" si="27"/>
        <v>0</v>
      </c>
      <c r="BX54" s="22">
        <f t="shared" si="28"/>
        <v>2315420.2799999998</v>
      </c>
    </row>
    <row r="55" spans="1:76">
      <c r="A55" s="13">
        <v>50</v>
      </c>
      <c r="B55" s="13" t="s">
        <v>134</v>
      </c>
      <c r="C55" s="14" t="s">
        <v>35</v>
      </c>
      <c r="D55" s="7" t="s">
        <v>135</v>
      </c>
      <c r="E55" s="15">
        <v>133762.21</v>
      </c>
      <c r="F55" s="15">
        <v>0</v>
      </c>
      <c r="G55" s="15">
        <v>0</v>
      </c>
      <c r="H55" s="15">
        <f t="shared" si="6"/>
        <v>133762.21</v>
      </c>
      <c r="I55" s="15">
        <v>150702.31</v>
      </c>
      <c r="J55" s="15"/>
      <c r="K55" s="15"/>
      <c r="L55" s="15">
        <f t="shared" si="7"/>
        <v>150702.31</v>
      </c>
      <c r="M55" s="15">
        <v>144876.22</v>
      </c>
      <c r="N55" s="15"/>
      <c r="O55" s="15"/>
      <c r="P55" s="15">
        <f t="shared" si="8"/>
        <v>144876.22</v>
      </c>
      <c r="Q55" s="16">
        <f t="shared" si="29"/>
        <v>429340.74</v>
      </c>
      <c r="R55" s="16">
        <f t="shared" si="29"/>
        <v>0</v>
      </c>
      <c r="S55" s="16">
        <f t="shared" si="29"/>
        <v>0</v>
      </c>
      <c r="T55" s="16">
        <f t="shared" si="9"/>
        <v>429340.74</v>
      </c>
      <c r="U55" s="17">
        <v>151512.4</v>
      </c>
      <c r="V55" s="17">
        <v>0</v>
      </c>
      <c r="W55" s="17">
        <v>0</v>
      </c>
      <c r="X55" s="17">
        <f t="shared" si="10"/>
        <v>151512.4</v>
      </c>
      <c r="Y55" s="18">
        <v>147412.99</v>
      </c>
      <c r="Z55" s="18"/>
      <c r="AA55" s="18"/>
      <c r="AB55" s="18">
        <f t="shared" si="11"/>
        <v>147412.99</v>
      </c>
      <c r="AC55" s="17">
        <v>124289.43</v>
      </c>
      <c r="AD55" s="17">
        <v>0</v>
      </c>
      <c r="AE55" s="17">
        <v>0</v>
      </c>
      <c r="AF55" s="17">
        <f t="shared" si="12"/>
        <v>124289.43</v>
      </c>
      <c r="AG55" s="19">
        <f t="shared" si="13"/>
        <v>423214.82</v>
      </c>
      <c r="AH55" s="19">
        <f t="shared" si="13"/>
        <v>0</v>
      </c>
      <c r="AI55" s="19">
        <f t="shared" si="13"/>
        <v>0</v>
      </c>
      <c r="AJ55" s="19">
        <f t="shared" si="14"/>
        <v>423214.82</v>
      </c>
      <c r="AK55" s="19">
        <f t="shared" si="15"/>
        <v>852555.56</v>
      </c>
      <c r="AL55" s="19">
        <f t="shared" si="15"/>
        <v>0</v>
      </c>
      <c r="AM55" s="19">
        <f t="shared" si="15"/>
        <v>0</v>
      </c>
      <c r="AN55" s="19">
        <f t="shared" si="16"/>
        <v>852555.56</v>
      </c>
      <c r="AO55" s="20">
        <v>161417.93</v>
      </c>
      <c r="AP55" s="20">
        <v>0</v>
      </c>
      <c r="AQ55" s="20">
        <v>0</v>
      </c>
      <c r="AR55" s="20">
        <f t="shared" si="17"/>
        <v>161417.93</v>
      </c>
      <c r="AS55" s="20">
        <v>176482.12</v>
      </c>
      <c r="AT55" s="20">
        <v>0</v>
      </c>
      <c r="AU55" s="20">
        <v>0</v>
      </c>
      <c r="AV55" s="20">
        <f t="shared" si="18"/>
        <v>176482.12</v>
      </c>
      <c r="AW55" s="24">
        <v>145032.92000000001</v>
      </c>
      <c r="AX55" s="24">
        <v>0</v>
      </c>
      <c r="AY55" s="24">
        <v>0</v>
      </c>
      <c r="AZ55" s="20">
        <f t="shared" si="19"/>
        <v>145032.92000000001</v>
      </c>
      <c r="BA55" s="20">
        <f t="shared" si="20"/>
        <v>482932.97</v>
      </c>
      <c r="BB55" s="20">
        <f t="shared" si="20"/>
        <v>0</v>
      </c>
      <c r="BC55" s="20">
        <f t="shared" si="20"/>
        <v>0</v>
      </c>
      <c r="BD55" s="20">
        <f t="shared" si="21"/>
        <v>482932.97</v>
      </c>
      <c r="BE55" s="24">
        <v>145032.92000000001</v>
      </c>
      <c r="BF55" s="24"/>
      <c r="BG55" s="24"/>
      <c r="BH55" s="20">
        <f t="shared" si="22"/>
        <v>145032.92000000001</v>
      </c>
      <c r="BI55" s="24">
        <v>108773.93</v>
      </c>
      <c r="BJ55" s="24">
        <v>0</v>
      </c>
      <c r="BK55" s="24">
        <v>0</v>
      </c>
      <c r="BL55" s="20">
        <f t="shared" si="23"/>
        <v>108773.93</v>
      </c>
      <c r="BM55" s="20">
        <v>36257.980000000003</v>
      </c>
      <c r="BN55" s="20">
        <v>0</v>
      </c>
      <c r="BO55" s="20">
        <v>0</v>
      </c>
      <c r="BP55" s="20">
        <f t="shared" si="24"/>
        <v>36257.980000000003</v>
      </c>
      <c r="BQ55" s="21">
        <f t="shared" si="25"/>
        <v>290064.83</v>
      </c>
      <c r="BR55" s="21">
        <f t="shared" si="25"/>
        <v>0</v>
      </c>
      <c r="BS55" s="21">
        <f t="shared" si="25"/>
        <v>0</v>
      </c>
      <c r="BT55" s="22">
        <f t="shared" si="26"/>
        <v>290064.83</v>
      </c>
      <c r="BU55" s="21">
        <f t="shared" si="27"/>
        <v>772997.8</v>
      </c>
      <c r="BV55" s="21">
        <f t="shared" si="27"/>
        <v>0</v>
      </c>
      <c r="BW55" s="21">
        <f t="shared" si="27"/>
        <v>0</v>
      </c>
      <c r="BX55" s="22">
        <f t="shared" si="28"/>
        <v>772997.8</v>
      </c>
    </row>
    <row r="56" spans="1:76" ht="16.5" customHeight="1">
      <c r="A56" s="13">
        <v>51</v>
      </c>
      <c r="B56" s="13" t="s">
        <v>136</v>
      </c>
      <c r="C56" s="14" t="s">
        <v>50</v>
      </c>
      <c r="D56" s="7" t="s">
        <v>137</v>
      </c>
      <c r="E56" s="15">
        <v>0</v>
      </c>
      <c r="F56" s="15">
        <v>0</v>
      </c>
      <c r="G56" s="15">
        <v>40735</v>
      </c>
      <c r="H56" s="15">
        <f t="shared" si="6"/>
        <v>40735</v>
      </c>
      <c r="I56" s="15"/>
      <c r="J56" s="15"/>
      <c r="K56" s="15">
        <v>51975</v>
      </c>
      <c r="L56" s="15">
        <f t="shared" si="7"/>
        <v>51975</v>
      </c>
      <c r="M56" s="15"/>
      <c r="N56" s="15"/>
      <c r="O56" s="15">
        <v>90155</v>
      </c>
      <c r="P56" s="15">
        <f t="shared" si="8"/>
        <v>90155</v>
      </c>
      <c r="Q56" s="16">
        <f t="shared" si="29"/>
        <v>0</v>
      </c>
      <c r="R56" s="16">
        <f t="shared" si="29"/>
        <v>0</v>
      </c>
      <c r="S56" s="16">
        <f t="shared" si="29"/>
        <v>182865</v>
      </c>
      <c r="T56" s="16">
        <f t="shared" si="9"/>
        <v>182865</v>
      </c>
      <c r="U56" s="17">
        <v>0</v>
      </c>
      <c r="V56" s="17">
        <v>0</v>
      </c>
      <c r="W56" s="17">
        <v>90055</v>
      </c>
      <c r="X56" s="17">
        <f t="shared" si="10"/>
        <v>90055</v>
      </c>
      <c r="Y56" s="18"/>
      <c r="Z56" s="18"/>
      <c r="AA56" s="18">
        <v>99420</v>
      </c>
      <c r="AB56" s="18">
        <f t="shared" si="11"/>
        <v>99420</v>
      </c>
      <c r="AC56" s="17">
        <v>0</v>
      </c>
      <c r="AD56" s="17">
        <v>0</v>
      </c>
      <c r="AE56" s="17">
        <v>86625</v>
      </c>
      <c r="AF56" s="17">
        <f t="shared" si="12"/>
        <v>86625</v>
      </c>
      <c r="AG56" s="19">
        <f t="shared" si="13"/>
        <v>0</v>
      </c>
      <c r="AH56" s="19">
        <f t="shared" si="13"/>
        <v>0</v>
      </c>
      <c r="AI56" s="19">
        <f t="shared" si="13"/>
        <v>276100</v>
      </c>
      <c r="AJ56" s="19">
        <f t="shared" si="14"/>
        <v>276100</v>
      </c>
      <c r="AK56" s="19">
        <f t="shared" si="15"/>
        <v>0</v>
      </c>
      <c r="AL56" s="19">
        <f t="shared" si="15"/>
        <v>0</v>
      </c>
      <c r="AM56" s="19">
        <f t="shared" si="15"/>
        <v>458965</v>
      </c>
      <c r="AN56" s="19">
        <f t="shared" si="16"/>
        <v>458965</v>
      </c>
      <c r="AO56" s="20">
        <v>0</v>
      </c>
      <c r="AP56" s="20">
        <v>0</v>
      </c>
      <c r="AQ56" s="20">
        <v>104470.39999999999</v>
      </c>
      <c r="AR56" s="20">
        <f t="shared" si="17"/>
        <v>104470.39999999999</v>
      </c>
      <c r="AS56" s="20">
        <v>0</v>
      </c>
      <c r="AT56" s="20">
        <v>0</v>
      </c>
      <c r="AU56" s="20">
        <v>116845.44</v>
      </c>
      <c r="AV56" s="20">
        <f t="shared" si="18"/>
        <v>116845.44</v>
      </c>
      <c r="AW56" s="24">
        <v>0</v>
      </c>
      <c r="AX56" s="24">
        <v>0</v>
      </c>
      <c r="AY56" s="24">
        <v>102503.42</v>
      </c>
      <c r="AZ56" s="20">
        <f t="shared" si="19"/>
        <v>102503.42</v>
      </c>
      <c r="BA56" s="20">
        <f t="shared" si="20"/>
        <v>0</v>
      </c>
      <c r="BB56" s="20">
        <f t="shared" si="20"/>
        <v>0</v>
      </c>
      <c r="BC56" s="20">
        <f t="shared" si="20"/>
        <v>323819.26</v>
      </c>
      <c r="BD56" s="20">
        <f t="shared" si="21"/>
        <v>323819.26</v>
      </c>
      <c r="BE56" s="24"/>
      <c r="BF56" s="24"/>
      <c r="BG56" s="24">
        <v>102503.42</v>
      </c>
      <c r="BH56" s="20">
        <f t="shared" si="22"/>
        <v>102503.42</v>
      </c>
      <c r="BI56" s="24">
        <v>0</v>
      </c>
      <c r="BJ56" s="24">
        <v>0</v>
      </c>
      <c r="BK56" s="24">
        <v>76877.03</v>
      </c>
      <c r="BL56" s="20">
        <f t="shared" si="23"/>
        <v>76877.03</v>
      </c>
      <c r="BM56" s="20">
        <v>0</v>
      </c>
      <c r="BN56" s="20">
        <v>0</v>
      </c>
      <c r="BO56" s="20">
        <v>25625.68</v>
      </c>
      <c r="BP56" s="20">
        <f t="shared" si="24"/>
        <v>25625.68</v>
      </c>
      <c r="BQ56" s="21">
        <f t="shared" si="25"/>
        <v>0</v>
      </c>
      <c r="BR56" s="21">
        <f t="shared" si="25"/>
        <v>0</v>
      </c>
      <c r="BS56" s="21">
        <f t="shared" si="25"/>
        <v>205006.13</v>
      </c>
      <c r="BT56" s="22">
        <f t="shared" si="26"/>
        <v>205006.13</v>
      </c>
      <c r="BU56" s="21">
        <f t="shared" si="27"/>
        <v>0</v>
      </c>
      <c r="BV56" s="21">
        <f t="shared" si="27"/>
        <v>0</v>
      </c>
      <c r="BW56" s="21">
        <f t="shared" si="27"/>
        <v>528825.39</v>
      </c>
      <c r="BX56" s="22">
        <f t="shared" si="28"/>
        <v>528825.39</v>
      </c>
    </row>
    <row r="57" spans="1:76" ht="25.5">
      <c r="A57" s="13">
        <v>52</v>
      </c>
      <c r="B57" s="13" t="s">
        <v>138</v>
      </c>
      <c r="C57" s="14" t="s">
        <v>50</v>
      </c>
      <c r="D57" s="7" t="s">
        <v>139</v>
      </c>
      <c r="E57" s="15">
        <v>0</v>
      </c>
      <c r="F57" s="15">
        <v>0</v>
      </c>
      <c r="G57" s="15">
        <v>56928</v>
      </c>
      <c r="H57" s="15">
        <f t="shared" si="6"/>
        <v>56928</v>
      </c>
      <c r="I57" s="15"/>
      <c r="J57" s="15"/>
      <c r="K57" s="15">
        <v>63600</v>
      </c>
      <c r="L57" s="15">
        <f t="shared" si="7"/>
        <v>63600</v>
      </c>
      <c r="M57" s="15"/>
      <c r="N57" s="15"/>
      <c r="O57" s="15">
        <v>64508</v>
      </c>
      <c r="P57" s="15">
        <f t="shared" si="8"/>
        <v>64508</v>
      </c>
      <c r="Q57" s="16">
        <f t="shared" si="29"/>
        <v>0</v>
      </c>
      <c r="R57" s="16">
        <f t="shared" si="29"/>
        <v>0</v>
      </c>
      <c r="S57" s="16">
        <f t="shared" si="29"/>
        <v>185036</v>
      </c>
      <c r="T57" s="16">
        <f t="shared" si="9"/>
        <v>185036</v>
      </c>
      <c r="U57" s="17">
        <v>0</v>
      </c>
      <c r="V57" s="17">
        <v>0</v>
      </c>
      <c r="W57" s="17">
        <v>46925</v>
      </c>
      <c r="X57" s="17">
        <f t="shared" si="10"/>
        <v>46925</v>
      </c>
      <c r="Y57" s="18">
        <v>0</v>
      </c>
      <c r="Z57" s="18">
        <v>0</v>
      </c>
      <c r="AA57" s="18">
        <v>71325</v>
      </c>
      <c r="AB57" s="18">
        <f t="shared" si="11"/>
        <v>71325</v>
      </c>
      <c r="AC57" s="17">
        <v>0</v>
      </c>
      <c r="AD57" s="17">
        <v>0</v>
      </c>
      <c r="AE57" s="17">
        <v>71717</v>
      </c>
      <c r="AF57" s="17">
        <f t="shared" si="12"/>
        <v>71717</v>
      </c>
      <c r="AG57" s="19">
        <f t="shared" si="13"/>
        <v>0</v>
      </c>
      <c r="AH57" s="19">
        <f t="shared" si="13"/>
        <v>0</v>
      </c>
      <c r="AI57" s="19">
        <f t="shared" si="13"/>
        <v>189967</v>
      </c>
      <c r="AJ57" s="19">
        <f t="shared" si="14"/>
        <v>189967</v>
      </c>
      <c r="AK57" s="19">
        <f t="shared" si="15"/>
        <v>0</v>
      </c>
      <c r="AL57" s="19">
        <f t="shared" si="15"/>
        <v>0</v>
      </c>
      <c r="AM57" s="19">
        <f t="shared" si="15"/>
        <v>375003</v>
      </c>
      <c r="AN57" s="19">
        <f t="shared" si="16"/>
        <v>375003</v>
      </c>
      <c r="AO57" s="20">
        <v>0</v>
      </c>
      <c r="AP57" s="20">
        <v>0</v>
      </c>
      <c r="AQ57" s="20">
        <v>86511.22</v>
      </c>
      <c r="AR57" s="20">
        <f t="shared" si="17"/>
        <v>86511.22</v>
      </c>
      <c r="AS57" s="20">
        <v>0</v>
      </c>
      <c r="AT57" s="20">
        <v>0</v>
      </c>
      <c r="AU57" s="20">
        <v>95497.87</v>
      </c>
      <c r="AV57" s="20">
        <f t="shared" si="18"/>
        <v>95497.87</v>
      </c>
      <c r="AW57" s="24">
        <v>0</v>
      </c>
      <c r="AX57" s="24">
        <v>0</v>
      </c>
      <c r="AY57" s="24">
        <v>85166.46</v>
      </c>
      <c r="AZ57" s="20">
        <f t="shared" si="19"/>
        <v>85166.46</v>
      </c>
      <c r="BA57" s="20">
        <f t="shared" si="20"/>
        <v>0</v>
      </c>
      <c r="BB57" s="20">
        <f t="shared" si="20"/>
        <v>0</v>
      </c>
      <c r="BC57" s="20">
        <f t="shared" si="20"/>
        <v>267175.55</v>
      </c>
      <c r="BD57" s="20">
        <f t="shared" si="21"/>
        <v>267175.55</v>
      </c>
      <c r="BE57" s="24"/>
      <c r="BF57" s="24"/>
      <c r="BG57" s="24">
        <v>86925.14</v>
      </c>
      <c r="BH57" s="20">
        <f t="shared" si="22"/>
        <v>86925.14</v>
      </c>
      <c r="BI57" s="24">
        <v>0</v>
      </c>
      <c r="BJ57" s="24">
        <v>0</v>
      </c>
      <c r="BK57" s="24">
        <v>65193.4</v>
      </c>
      <c r="BL57" s="20">
        <f t="shared" si="23"/>
        <v>65193.4</v>
      </c>
      <c r="BM57" s="20">
        <v>0</v>
      </c>
      <c r="BN57" s="20">
        <v>0</v>
      </c>
      <c r="BO57" s="20">
        <v>21731.13</v>
      </c>
      <c r="BP57" s="20">
        <f t="shared" si="24"/>
        <v>21731.13</v>
      </c>
      <c r="BQ57" s="21">
        <f t="shared" si="25"/>
        <v>0</v>
      </c>
      <c r="BR57" s="21">
        <f t="shared" si="25"/>
        <v>0</v>
      </c>
      <c r="BS57" s="21">
        <f t="shared" si="25"/>
        <v>173849.67</v>
      </c>
      <c r="BT57" s="22">
        <f t="shared" si="26"/>
        <v>173849.67</v>
      </c>
      <c r="BU57" s="21">
        <f t="shared" si="27"/>
        <v>0</v>
      </c>
      <c r="BV57" s="21">
        <f t="shared" si="27"/>
        <v>0</v>
      </c>
      <c r="BW57" s="21">
        <f t="shared" si="27"/>
        <v>441025.22</v>
      </c>
      <c r="BX57" s="22">
        <f t="shared" si="28"/>
        <v>441025.22</v>
      </c>
    </row>
    <row r="58" spans="1:76">
      <c r="A58" s="13">
        <v>53</v>
      </c>
      <c r="B58" s="13" t="s">
        <v>140</v>
      </c>
      <c r="C58" s="14" t="s">
        <v>79</v>
      </c>
      <c r="D58" s="7" t="s">
        <v>141</v>
      </c>
      <c r="E58" s="15">
        <v>240601.12</v>
      </c>
      <c r="F58" s="15">
        <v>3400</v>
      </c>
      <c r="G58" s="15">
        <v>0</v>
      </c>
      <c r="H58" s="15">
        <f t="shared" si="6"/>
        <v>244001.12</v>
      </c>
      <c r="I58" s="15">
        <v>263875.21999999997</v>
      </c>
      <c r="J58" s="15">
        <v>3640</v>
      </c>
      <c r="K58" s="15"/>
      <c r="L58" s="15">
        <f t="shared" si="7"/>
        <v>267515.21999999997</v>
      </c>
      <c r="M58" s="15">
        <v>249592.74</v>
      </c>
      <c r="N58" s="15">
        <v>2800</v>
      </c>
      <c r="O58" s="15"/>
      <c r="P58" s="15">
        <f t="shared" si="8"/>
        <v>252392.74</v>
      </c>
      <c r="Q58" s="16">
        <f t="shared" si="29"/>
        <v>754069.08</v>
      </c>
      <c r="R58" s="16">
        <f t="shared" si="29"/>
        <v>9840</v>
      </c>
      <c r="S58" s="16">
        <f t="shared" si="29"/>
        <v>0</v>
      </c>
      <c r="T58" s="16">
        <f t="shared" si="9"/>
        <v>763909.08</v>
      </c>
      <c r="U58" s="17">
        <v>225764.01</v>
      </c>
      <c r="V58" s="17">
        <v>2760</v>
      </c>
      <c r="W58" s="17">
        <v>0</v>
      </c>
      <c r="X58" s="17">
        <f t="shared" si="10"/>
        <v>228524.01</v>
      </c>
      <c r="Y58" s="18">
        <v>240242.77</v>
      </c>
      <c r="Z58" s="18">
        <v>2840</v>
      </c>
      <c r="AA58" s="18"/>
      <c r="AB58" s="18">
        <f t="shared" si="11"/>
        <v>243082.77</v>
      </c>
      <c r="AC58" s="17">
        <v>230795.18</v>
      </c>
      <c r="AD58" s="17">
        <v>2600</v>
      </c>
      <c r="AE58" s="17">
        <v>0</v>
      </c>
      <c r="AF58" s="17">
        <f t="shared" si="12"/>
        <v>233395.18</v>
      </c>
      <c r="AG58" s="19">
        <f t="shared" si="13"/>
        <v>696801.96</v>
      </c>
      <c r="AH58" s="19">
        <f t="shared" si="13"/>
        <v>8200</v>
      </c>
      <c r="AI58" s="19">
        <f t="shared" si="13"/>
        <v>0</v>
      </c>
      <c r="AJ58" s="19">
        <f t="shared" si="14"/>
        <v>705001.96</v>
      </c>
      <c r="AK58" s="19">
        <f t="shared" si="15"/>
        <v>1450871.04</v>
      </c>
      <c r="AL58" s="19">
        <f t="shared" si="15"/>
        <v>18040</v>
      </c>
      <c r="AM58" s="19">
        <f t="shared" si="15"/>
        <v>0</v>
      </c>
      <c r="AN58" s="19">
        <f t="shared" si="16"/>
        <v>1468911.04</v>
      </c>
      <c r="AO58" s="20">
        <v>227796.9</v>
      </c>
      <c r="AP58" s="20">
        <v>2581.1</v>
      </c>
      <c r="AQ58" s="20">
        <v>0</v>
      </c>
      <c r="AR58" s="20">
        <f t="shared" si="17"/>
        <v>230378</v>
      </c>
      <c r="AS58" s="20">
        <v>257589.56</v>
      </c>
      <c r="AT58" s="20">
        <v>2938.62</v>
      </c>
      <c r="AU58" s="20">
        <v>0</v>
      </c>
      <c r="AV58" s="20">
        <f t="shared" si="18"/>
        <v>260528.18</v>
      </c>
      <c r="AW58" s="24">
        <v>257589.56</v>
      </c>
      <c r="AX58" s="24">
        <v>2938.62</v>
      </c>
      <c r="AY58" s="24">
        <v>0</v>
      </c>
      <c r="AZ58" s="20">
        <f t="shared" si="19"/>
        <v>260528.18</v>
      </c>
      <c r="BA58" s="20">
        <f t="shared" si="20"/>
        <v>742976.02</v>
      </c>
      <c r="BB58" s="20">
        <f t="shared" si="20"/>
        <v>8458.34</v>
      </c>
      <c r="BC58" s="20">
        <f t="shared" si="20"/>
        <v>0</v>
      </c>
      <c r="BD58" s="20">
        <f t="shared" si="21"/>
        <v>751434.36</v>
      </c>
      <c r="BE58" s="24">
        <v>257589.56</v>
      </c>
      <c r="BF58" s="24">
        <v>2938.62</v>
      </c>
      <c r="BG58" s="24"/>
      <c r="BH58" s="20">
        <f t="shared" si="22"/>
        <v>260528.18</v>
      </c>
      <c r="BI58" s="24">
        <v>193190.81</v>
      </c>
      <c r="BJ58" s="24">
        <v>2203.9499999999998</v>
      </c>
      <c r="BK58" s="24">
        <v>0</v>
      </c>
      <c r="BL58" s="20">
        <f t="shared" si="23"/>
        <v>195394.76</v>
      </c>
      <c r="BM58" s="20">
        <v>64396.93</v>
      </c>
      <c r="BN58" s="20">
        <v>734.65</v>
      </c>
      <c r="BO58" s="20">
        <v>0</v>
      </c>
      <c r="BP58" s="20">
        <f t="shared" si="24"/>
        <v>65131.58</v>
      </c>
      <c r="BQ58" s="21">
        <f t="shared" si="25"/>
        <v>515177.3</v>
      </c>
      <c r="BR58" s="21">
        <f t="shared" si="25"/>
        <v>5877.2199999999993</v>
      </c>
      <c r="BS58" s="21">
        <f t="shared" si="25"/>
        <v>0</v>
      </c>
      <c r="BT58" s="22">
        <f t="shared" si="26"/>
        <v>521054.51999999996</v>
      </c>
      <c r="BU58" s="21">
        <f t="shared" si="27"/>
        <v>1258153.32</v>
      </c>
      <c r="BV58" s="21">
        <f t="shared" si="27"/>
        <v>14335.56</v>
      </c>
      <c r="BW58" s="21">
        <f t="shared" si="27"/>
        <v>0</v>
      </c>
      <c r="BX58" s="22">
        <f t="shared" si="28"/>
        <v>1272488.8800000001</v>
      </c>
    </row>
    <row r="59" spans="1:76">
      <c r="A59" s="13">
        <v>54</v>
      </c>
      <c r="B59" s="13" t="s">
        <v>142</v>
      </c>
      <c r="C59" s="14" t="s">
        <v>32</v>
      </c>
      <c r="D59" s="7" t="s">
        <v>143</v>
      </c>
      <c r="E59" s="15">
        <v>652571.13</v>
      </c>
      <c r="F59" s="15">
        <v>19570</v>
      </c>
      <c r="G59" s="15">
        <v>612792</v>
      </c>
      <c r="H59" s="15">
        <f t="shared" si="6"/>
        <v>1284933.1299999999</v>
      </c>
      <c r="I59" s="15">
        <v>644871.19999999995</v>
      </c>
      <c r="J59" s="15">
        <v>18320</v>
      </c>
      <c r="K59" s="15">
        <v>558832</v>
      </c>
      <c r="L59" s="15">
        <f t="shared" si="7"/>
        <v>1222023.2</v>
      </c>
      <c r="M59" s="15">
        <v>692106.74</v>
      </c>
      <c r="N59" s="15">
        <v>21000</v>
      </c>
      <c r="O59" s="15">
        <v>666319</v>
      </c>
      <c r="P59" s="15">
        <f t="shared" si="8"/>
        <v>1379425.74</v>
      </c>
      <c r="Q59" s="16">
        <f t="shared" si="29"/>
        <v>1989549.07</v>
      </c>
      <c r="R59" s="16">
        <f t="shared" si="29"/>
        <v>58890</v>
      </c>
      <c r="S59" s="16">
        <f t="shared" si="29"/>
        <v>1837943</v>
      </c>
      <c r="T59" s="16">
        <f t="shared" si="9"/>
        <v>3886382.0700000003</v>
      </c>
      <c r="U59" s="17">
        <v>619848.87</v>
      </c>
      <c r="V59" s="17">
        <v>12610</v>
      </c>
      <c r="W59" s="17">
        <v>568485</v>
      </c>
      <c r="X59" s="17">
        <f t="shared" si="10"/>
        <v>1200943.8700000001</v>
      </c>
      <c r="Y59" s="18">
        <v>714286.45</v>
      </c>
      <c r="Z59" s="18">
        <v>25110</v>
      </c>
      <c r="AA59" s="18">
        <v>706428</v>
      </c>
      <c r="AB59" s="18">
        <f t="shared" si="11"/>
        <v>1445824.45</v>
      </c>
      <c r="AC59" s="17">
        <v>619753.98</v>
      </c>
      <c r="AD59" s="17">
        <v>17520</v>
      </c>
      <c r="AE59" s="17">
        <v>653850</v>
      </c>
      <c r="AF59" s="17">
        <f t="shared" si="12"/>
        <v>1291123.98</v>
      </c>
      <c r="AG59" s="19">
        <f t="shared" si="13"/>
        <v>1953889.2999999998</v>
      </c>
      <c r="AH59" s="19">
        <f t="shared" si="13"/>
        <v>55240</v>
      </c>
      <c r="AI59" s="19">
        <f t="shared" si="13"/>
        <v>1928763</v>
      </c>
      <c r="AJ59" s="19">
        <f t="shared" si="14"/>
        <v>3937892.3</v>
      </c>
      <c r="AK59" s="19">
        <f t="shared" si="15"/>
        <v>3943438.37</v>
      </c>
      <c r="AL59" s="19">
        <f t="shared" si="15"/>
        <v>114130</v>
      </c>
      <c r="AM59" s="19">
        <f t="shared" si="15"/>
        <v>3766706</v>
      </c>
      <c r="AN59" s="19">
        <f t="shared" si="16"/>
        <v>7824274.3700000001</v>
      </c>
      <c r="AO59" s="20">
        <v>649319.59</v>
      </c>
      <c r="AP59" s="20">
        <v>27952.9</v>
      </c>
      <c r="AQ59" s="20">
        <v>816911.21</v>
      </c>
      <c r="AR59" s="20">
        <f t="shared" si="17"/>
        <v>1494183.7</v>
      </c>
      <c r="AS59" s="20">
        <v>746161.2</v>
      </c>
      <c r="AT59" s="20">
        <v>7856.72</v>
      </c>
      <c r="AU59" s="20">
        <v>461155.91</v>
      </c>
      <c r="AV59" s="20">
        <f t="shared" si="18"/>
        <v>1215173.8299999998</v>
      </c>
      <c r="AW59" s="24">
        <v>604779.49</v>
      </c>
      <c r="AX59" s="24">
        <v>5848.82</v>
      </c>
      <c r="AY59" s="24">
        <v>415749.39</v>
      </c>
      <c r="AZ59" s="20">
        <f t="shared" si="19"/>
        <v>1026377.7</v>
      </c>
      <c r="BA59" s="20">
        <f t="shared" si="20"/>
        <v>2000260.28</v>
      </c>
      <c r="BB59" s="20">
        <f t="shared" si="20"/>
        <v>41658.44</v>
      </c>
      <c r="BC59" s="20">
        <f t="shared" si="20"/>
        <v>1693816.5099999998</v>
      </c>
      <c r="BD59" s="20">
        <f t="shared" si="21"/>
        <v>3735735.2299999995</v>
      </c>
      <c r="BE59" s="24">
        <v>606384.73</v>
      </c>
      <c r="BF59" s="24">
        <v>5848.82</v>
      </c>
      <c r="BG59" s="24">
        <v>415749.38</v>
      </c>
      <c r="BH59" s="20">
        <f t="shared" si="22"/>
        <v>1027982.9299999999</v>
      </c>
      <c r="BI59" s="24">
        <v>454785.35</v>
      </c>
      <c r="BJ59" s="24">
        <v>4386.59</v>
      </c>
      <c r="BK59" s="24">
        <v>311809.86</v>
      </c>
      <c r="BL59" s="20">
        <f t="shared" si="23"/>
        <v>770981.8</v>
      </c>
      <c r="BM59" s="20">
        <v>151595.10999999999</v>
      </c>
      <c r="BN59" s="20">
        <v>1462.2</v>
      </c>
      <c r="BO59" s="20">
        <v>103936.62</v>
      </c>
      <c r="BP59" s="20">
        <f t="shared" si="24"/>
        <v>256993.93</v>
      </c>
      <c r="BQ59" s="21">
        <f t="shared" si="25"/>
        <v>1212765.19</v>
      </c>
      <c r="BR59" s="21">
        <f t="shared" si="25"/>
        <v>11697.61</v>
      </c>
      <c r="BS59" s="21">
        <f t="shared" si="25"/>
        <v>831495.86</v>
      </c>
      <c r="BT59" s="22">
        <f t="shared" si="26"/>
        <v>2055958.6600000001</v>
      </c>
      <c r="BU59" s="21">
        <f t="shared" si="27"/>
        <v>3213025.4699999997</v>
      </c>
      <c r="BV59" s="21">
        <f t="shared" si="27"/>
        <v>53356.05</v>
      </c>
      <c r="BW59" s="21">
        <f t="shared" si="27"/>
        <v>2525312.3699999996</v>
      </c>
      <c r="BX59" s="22">
        <f t="shared" si="28"/>
        <v>5791693.8899999987</v>
      </c>
    </row>
    <row r="60" spans="1:76" ht="25.5">
      <c r="A60" s="13">
        <v>55</v>
      </c>
      <c r="B60" s="13" t="s">
        <v>144</v>
      </c>
      <c r="C60" s="14" t="s">
        <v>35</v>
      </c>
      <c r="D60" s="7" t="s">
        <v>145</v>
      </c>
      <c r="E60" s="15">
        <v>124331.73</v>
      </c>
      <c r="F60" s="15">
        <v>0</v>
      </c>
      <c r="G60" s="15">
        <v>0</v>
      </c>
      <c r="H60" s="15">
        <f t="shared" si="6"/>
        <v>124331.73</v>
      </c>
      <c r="I60" s="15">
        <v>125696.84</v>
      </c>
      <c r="J60" s="15"/>
      <c r="K60" s="15"/>
      <c r="L60" s="15">
        <f t="shared" si="7"/>
        <v>125696.84</v>
      </c>
      <c r="M60" s="15">
        <v>132370.51</v>
      </c>
      <c r="N60" s="15"/>
      <c r="O60" s="15"/>
      <c r="P60" s="15">
        <f t="shared" si="8"/>
        <v>132370.51</v>
      </c>
      <c r="Q60" s="16">
        <f t="shared" si="29"/>
        <v>382399.08</v>
      </c>
      <c r="R60" s="16">
        <f t="shared" si="29"/>
        <v>0</v>
      </c>
      <c r="S60" s="16">
        <f t="shared" si="29"/>
        <v>0</v>
      </c>
      <c r="T60" s="16">
        <f t="shared" si="9"/>
        <v>382399.08</v>
      </c>
      <c r="U60" s="17">
        <v>133253.79999999999</v>
      </c>
      <c r="V60" s="17">
        <v>0</v>
      </c>
      <c r="W60" s="17">
        <v>0</v>
      </c>
      <c r="X60" s="17">
        <f t="shared" si="10"/>
        <v>133253.79999999999</v>
      </c>
      <c r="Y60" s="18">
        <v>144658.57</v>
      </c>
      <c r="Z60" s="18">
        <v>0</v>
      </c>
      <c r="AA60" s="18">
        <v>0</v>
      </c>
      <c r="AB60" s="18">
        <f t="shared" si="11"/>
        <v>144658.57</v>
      </c>
      <c r="AC60" s="17">
        <v>129195.44</v>
      </c>
      <c r="AD60" s="17">
        <v>0</v>
      </c>
      <c r="AE60" s="17">
        <v>0</v>
      </c>
      <c r="AF60" s="17">
        <f t="shared" si="12"/>
        <v>129195.44</v>
      </c>
      <c r="AG60" s="19">
        <f t="shared" si="13"/>
        <v>407107.81</v>
      </c>
      <c r="AH60" s="19">
        <f t="shared" si="13"/>
        <v>0</v>
      </c>
      <c r="AI60" s="19">
        <f t="shared" si="13"/>
        <v>0</v>
      </c>
      <c r="AJ60" s="19">
        <f t="shared" si="14"/>
        <v>407107.81</v>
      </c>
      <c r="AK60" s="19">
        <f t="shared" si="15"/>
        <v>789506.89</v>
      </c>
      <c r="AL60" s="19">
        <f t="shared" si="15"/>
        <v>0</v>
      </c>
      <c r="AM60" s="19">
        <f t="shared" si="15"/>
        <v>0</v>
      </c>
      <c r="AN60" s="19">
        <f t="shared" si="16"/>
        <v>789506.89</v>
      </c>
      <c r="AO60" s="20">
        <v>144080.79999999999</v>
      </c>
      <c r="AP60" s="20">
        <v>0</v>
      </c>
      <c r="AQ60" s="20">
        <v>0</v>
      </c>
      <c r="AR60" s="20">
        <f t="shared" si="17"/>
        <v>144080.79999999999</v>
      </c>
      <c r="AS60" s="20">
        <v>146667.87</v>
      </c>
      <c r="AT60" s="20">
        <v>0</v>
      </c>
      <c r="AU60" s="20">
        <v>0</v>
      </c>
      <c r="AV60" s="20">
        <f t="shared" si="18"/>
        <v>146667.87</v>
      </c>
      <c r="AW60" s="24">
        <v>142548.97</v>
      </c>
      <c r="AX60" s="24">
        <v>0</v>
      </c>
      <c r="AY60" s="24">
        <v>0</v>
      </c>
      <c r="AZ60" s="20">
        <f t="shared" si="19"/>
        <v>142548.97</v>
      </c>
      <c r="BA60" s="20">
        <f t="shared" si="20"/>
        <v>433297.64</v>
      </c>
      <c r="BB60" s="20">
        <f t="shared" si="20"/>
        <v>0</v>
      </c>
      <c r="BC60" s="20">
        <f t="shared" si="20"/>
        <v>0</v>
      </c>
      <c r="BD60" s="20">
        <f t="shared" si="21"/>
        <v>433297.64</v>
      </c>
      <c r="BE60" s="24">
        <v>146667.87</v>
      </c>
      <c r="BF60" s="24"/>
      <c r="BG60" s="24"/>
      <c r="BH60" s="20">
        <f t="shared" si="22"/>
        <v>146667.87</v>
      </c>
      <c r="BI60" s="24">
        <v>110000.13</v>
      </c>
      <c r="BJ60" s="24">
        <v>0</v>
      </c>
      <c r="BK60" s="24">
        <v>0</v>
      </c>
      <c r="BL60" s="20">
        <f t="shared" si="23"/>
        <v>110000.13</v>
      </c>
      <c r="BM60" s="20">
        <v>36666.71</v>
      </c>
      <c r="BN60" s="20">
        <v>0</v>
      </c>
      <c r="BO60" s="20">
        <v>0</v>
      </c>
      <c r="BP60" s="20">
        <f t="shared" si="24"/>
        <v>36666.71</v>
      </c>
      <c r="BQ60" s="21">
        <f t="shared" si="25"/>
        <v>293334.71000000002</v>
      </c>
      <c r="BR60" s="21">
        <f t="shared" si="25"/>
        <v>0</v>
      </c>
      <c r="BS60" s="21">
        <f t="shared" si="25"/>
        <v>0</v>
      </c>
      <c r="BT60" s="22">
        <f t="shared" si="26"/>
        <v>293334.71000000002</v>
      </c>
      <c r="BU60" s="21">
        <f t="shared" si="27"/>
        <v>726632.35000000009</v>
      </c>
      <c r="BV60" s="21">
        <f t="shared" si="27"/>
        <v>0</v>
      </c>
      <c r="BW60" s="21">
        <f t="shared" si="27"/>
        <v>0</v>
      </c>
      <c r="BX60" s="22">
        <f t="shared" si="28"/>
        <v>726632.35000000009</v>
      </c>
    </row>
    <row r="61" spans="1:76" ht="38.25">
      <c r="A61" s="13">
        <v>56</v>
      </c>
      <c r="B61" s="13" t="s">
        <v>146</v>
      </c>
      <c r="C61" s="14" t="s">
        <v>50</v>
      </c>
      <c r="D61" s="7" t="s">
        <v>147</v>
      </c>
      <c r="E61" s="15">
        <v>0</v>
      </c>
      <c r="F61" s="15">
        <v>0</v>
      </c>
      <c r="G61" s="15">
        <v>14998</v>
      </c>
      <c r="H61" s="15">
        <f t="shared" si="6"/>
        <v>14998</v>
      </c>
      <c r="I61" s="15"/>
      <c r="J61" s="15"/>
      <c r="K61" s="15">
        <v>18406</v>
      </c>
      <c r="L61" s="15">
        <f t="shared" si="7"/>
        <v>18406</v>
      </c>
      <c r="M61" s="15"/>
      <c r="N61" s="15"/>
      <c r="O61" s="15">
        <v>20770</v>
      </c>
      <c r="P61" s="15">
        <f t="shared" si="8"/>
        <v>20770</v>
      </c>
      <c r="Q61" s="16">
        <f t="shared" si="29"/>
        <v>0</v>
      </c>
      <c r="R61" s="16">
        <f t="shared" si="29"/>
        <v>0</v>
      </c>
      <c r="S61" s="16">
        <f t="shared" si="29"/>
        <v>54174</v>
      </c>
      <c r="T61" s="16">
        <f t="shared" si="9"/>
        <v>54174</v>
      </c>
      <c r="U61" s="17">
        <v>0</v>
      </c>
      <c r="V61" s="17">
        <v>0</v>
      </c>
      <c r="W61" s="17">
        <v>14747</v>
      </c>
      <c r="X61" s="17">
        <f t="shared" si="10"/>
        <v>14747</v>
      </c>
      <c r="Y61" s="18"/>
      <c r="Z61" s="18"/>
      <c r="AA61" s="18">
        <v>19989</v>
      </c>
      <c r="AB61" s="18">
        <f t="shared" si="11"/>
        <v>19989</v>
      </c>
      <c r="AC61" s="17">
        <v>0</v>
      </c>
      <c r="AD61" s="17">
        <v>0</v>
      </c>
      <c r="AE61" s="17">
        <v>13886</v>
      </c>
      <c r="AF61" s="17">
        <f t="shared" si="12"/>
        <v>13886</v>
      </c>
      <c r="AG61" s="19">
        <f t="shared" si="13"/>
        <v>0</v>
      </c>
      <c r="AH61" s="19">
        <f t="shared" si="13"/>
        <v>0</v>
      </c>
      <c r="AI61" s="19">
        <f t="shared" si="13"/>
        <v>48622</v>
      </c>
      <c r="AJ61" s="19">
        <f t="shared" si="14"/>
        <v>48622</v>
      </c>
      <c r="AK61" s="19">
        <f t="shared" si="15"/>
        <v>0</v>
      </c>
      <c r="AL61" s="19">
        <f t="shared" si="15"/>
        <v>0</v>
      </c>
      <c r="AM61" s="19">
        <f t="shared" si="15"/>
        <v>102796</v>
      </c>
      <c r="AN61" s="19">
        <f t="shared" si="16"/>
        <v>102796</v>
      </c>
      <c r="AO61" s="20">
        <v>0</v>
      </c>
      <c r="AP61" s="20">
        <v>0</v>
      </c>
      <c r="AQ61" s="20">
        <v>20290.43</v>
      </c>
      <c r="AR61" s="20">
        <f t="shared" si="17"/>
        <v>20290.43</v>
      </c>
      <c r="AS61" s="20">
        <v>0</v>
      </c>
      <c r="AT61" s="20">
        <v>0</v>
      </c>
      <c r="AU61" s="20">
        <v>76632.14</v>
      </c>
      <c r="AV61" s="20">
        <f t="shared" si="18"/>
        <v>76632.14</v>
      </c>
      <c r="AW61" s="24">
        <v>0</v>
      </c>
      <c r="AX61" s="24">
        <v>0</v>
      </c>
      <c r="AY61" s="24">
        <v>76632.14</v>
      </c>
      <c r="AZ61" s="20">
        <f t="shared" si="19"/>
        <v>76632.14</v>
      </c>
      <c r="BA61" s="20">
        <f t="shared" si="20"/>
        <v>0</v>
      </c>
      <c r="BB61" s="20">
        <f t="shared" si="20"/>
        <v>0</v>
      </c>
      <c r="BC61" s="20">
        <f t="shared" si="20"/>
        <v>173554.71000000002</v>
      </c>
      <c r="BD61" s="20">
        <f t="shared" si="21"/>
        <v>173554.71000000002</v>
      </c>
      <c r="BE61" s="24"/>
      <c r="BF61" s="24"/>
      <c r="BG61" s="24">
        <v>76632.14</v>
      </c>
      <c r="BH61" s="20">
        <f t="shared" si="22"/>
        <v>76632.14</v>
      </c>
      <c r="BI61" s="24">
        <v>0</v>
      </c>
      <c r="BJ61" s="24">
        <v>0</v>
      </c>
      <c r="BK61" s="24">
        <v>57473.7</v>
      </c>
      <c r="BL61" s="20">
        <f t="shared" si="23"/>
        <v>57473.7</v>
      </c>
      <c r="BM61" s="20">
        <v>0</v>
      </c>
      <c r="BN61" s="20">
        <v>0</v>
      </c>
      <c r="BO61" s="20">
        <v>19157.900000000001</v>
      </c>
      <c r="BP61" s="20">
        <f t="shared" si="24"/>
        <v>19157.900000000001</v>
      </c>
      <c r="BQ61" s="21">
        <f t="shared" si="25"/>
        <v>0</v>
      </c>
      <c r="BR61" s="21">
        <f t="shared" si="25"/>
        <v>0</v>
      </c>
      <c r="BS61" s="21">
        <f t="shared" si="25"/>
        <v>153263.74</v>
      </c>
      <c r="BT61" s="22">
        <f t="shared" si="26"/>
        <v>153263.74</v>
      </c>
      <c r="BU61" s="21">
        <f t="shared" si="27"/>
        <v>0</v>
      </c>
      <c r="BV61" s="21">
        <f t="shared" si="27"/>
        <v>0</v>
      </c>
      <c r="BW61" s="21">
        <f t="shared" si="27"/>
        <v>326818.45</v>
      </c>
      <c r="BX61" s="22">
        <f t="shared" si="28"/>
        <v>326818.45</v>
      </c>
    </row>
    <row r="62" spans="1:76">
      <c r="A62" s="13">
        <v>57</v>
      </c>
      <c r="B62" s="13" t="s">
        <v>148</v>
      </c>
      <c r="C62" s="14" t="s">
        <v>35</v>
      </c>
      <c r="D62" s="7" t="s">
        <v>149</v>
      </c>
      <c r="E62" s="15">
        <v>52758.41</v>
      </c>
      <c r="F62" s="15">
        <v>0</v>
      </c>
      <c r="G62" s="15">
        <v>0</v>
      </c>
      <c r="H62" s="15">
        <f t="shared" si="6"/>
        <v>52758.41</v>
      </c>
      <c r="I62" s="15">
        <v>58133.19</v>
      </c>
      <c r="J62" s="15"/>
      <c r="K62" s="15"/>
      <c r="L62" s="15">
        <f t="shared" si="7"/>
        <v>58133.19</v>
      </c>
      <c r="M62" s="15">
        <v>67690.460000000006</v>
      </c>
      <c r="N62" s="15">
        <v>0</v>
      </c>
      <c r="O62" s="15">
        <v>0</v>
      </c>
      <c r="P62" s="15">
        <f t="shared" si="8"/>
        <v>67690.460000000006</v>
      </c>
      <c r="Q62" s="16">
        <f t="shared" si="29"/>
        <v>178582.06</v>
      </c>
      <c r="R62" s="16">
        <f t="shared" si="29"/>
        <v>0</v>
      </c>
      <c r="S62" s="16">
        <f t="shared" si="29"/>
        <v>0</v>
      </c>
      <c r="T62" s="16">
        <f t="shared" si="9"/>
        <v>178582.06</v>
      </c>
      <c r="U62" s="17">
        <v>65686.34</v>
      </c>
      <c r="V62" s="17">
        <v>0</v>
      </c>
      <c r="W62" s="17">
        <v>0</v>
      </c>
      <c r="X62" s="17">
        <f t="shared" si="10"/>
        <v>65686.34</v>
      </c>
      <c r="Y62" s="18">
        <v>67895.009999999995</v>
      </c>
      <c r="Z62" s="18">
        <v>0</v>
      </c>
      <c r="AA62" s="18">
        <v>0</v>
      </c>
      <c r="AB62" s="18">
        <f t="shared" si="11"/>
        <v>67895.009999999995</v>
      </c>
      <c r="AC62" s="17">
        <v>47395.68</v>
      </c>
      <c r="AD62" s="17">
        <v>0</v>
      </c>
      <c r="AE62" s="17">
        <v>0</v>
      </c>
      <c r="AF62" s="17">
        <f t="shared" si="12"/>
        <v>47395.68</v>
      </c>
      <c r="AG62" s="19">
        <f t="shared" si="13"/>
        <v>180977.02999999997</v>
      </c>
      <c r="AH62" s="19">
        <f t="shared" si="13"/>
        <v>0</v>
      </c>
      <c r="AI62" s="19">
        <f t="shared" si="13"/>
        <v>0</v>
      </c>
      <c r="AJ62" s="19">
        <f t="shared" si="14"/>
        <v>180977.02999999997</v>
      </c>
      <c r="AK62" s="19">
        <f t="shared" si="15"/>
        <v>359559.08999999997</v>
      </c>
      <c r="AL62" s="19">
        <f t="shared" si="15"/>
        <v>0</v>
      </c>
      <c r="AM62" s="19">
        <f t="shared" si="15"/>
        <v>0</v>
      </c>
      <c r="AN62" s="19">
        <f t="shared" si="16"/>
        <v>359559.08999999997</v>
      </c>
      <c r="AO62" s="20">
        <v>35645.57</v>
      </c>
      <c r="AP62" s="20">
        <v>0</v>
      </c>
      <c r="AQ62" s="20">
        <v>0</v>
      </c>
      <c r="AR62" s="20">
        <f t="shared" si="17"/>
        <v>35645.57</v>
      </c>
      <c r="AS62" s="20">
        <v>66795.509999999995</v>
      </c>
      <c r="AT62" s="20">
        <v>0</v>
      </c>
      <c r="AU62" s="20">
        <v>0</v>
      </c>
      <c r="AV62" s="20">
        <f t="shared" si="18"/>
        <v>66795.509999999995</v>
      </c>
      <c r="AW62" s="24">
        <v>66795.509999999995</v>
      </c>
      <c r="AX62" s="24">
        <v>0</v>
      </c>
      <c r="AY62" s="24">
        <v>0</v>
      </c>
      <c r="AZ62" s="20">
        <f t="shared" si="19"/>
        <v>66795.509999999995</v>
      </c>
      <c r="BA62" s="20">
        <f t="shared" si="20"/>
        <v>169236.58999999997</v>
      </c>
      <c r="BB62" s="20">
        <f t="shared" si="20"/>
        <v>0</v>
      </c>
      <c r="BC62" s="20">
        <f t="shared" si="20"/>
        <v>0</v>
      </c>
      <c r="BD62" s="20">
        <f t="shared" si="21"/>
        <v>169236.58999999997</v>
      </c>
      <c r="BE62" s="24">
        <v>66795.509999999995</v>
      </c>
      <c r="BF62" s="24"/>
      <c r="BG62" s="24"/>
      <c r="BH62" s="20">
        <f t="shared" si="22"/>
        <v>66795.509999999995</v>
      </c>
      <c r="BI62" s="24">
        <v>50096.28</v>
      </c>
      <c r="BJ62" s="24">
        <v>0</v>
      </c>
      <c r="BK62" s="24">
        <v>0</v>
      </c>
      <c r="BL62" s="20">
        <f t="shared" si="23"/>
        <v>50096.28</v>
      </c>
      <c r="BM62" s="20">
        <v>16698.759999999998</v>
      </c>
      <c r="BN62" s="20">
        <v>0</v>
      </c>
      <c r="BO62" s="20">
        <v>0</v>
      </c>
      <c r="BP62" s="20">
        <f t="shared" si="24"/>
        <v>16698.759999999998</v>
      </c>
      <c r="BQ62" s="21">
        <f t="shared" si="25"/>
        <v>133590.54999999999</v>
      </c>
      <c r="BR62" s="21">
        <f t="shared" si="25"/>
        <v>0</v>
      </c>
      <c r="BS62" s="21">
        <f t="shared" si="25"/>
        <v>0</v>
      </c>
      <c r="BT62" s="22">
        <f t="shared" si="26"/>
        <v>133590.54999999999</v>
      </c>
      <c r="BU62" s="21">
        <f t="shared" si="27"/>
        <v>302827.13999999996</v>
      </c>
      <c r="BV62" s="21">
        <f t="shared" si="27"/>
        <v>0</v>
      </c>
      <c r="BW62" s="21">
        <f t="shared" si="27"/>
        <v>0</v>
      </c>
      <c r="BX62" s="22">
        <f t="shared" si="28"/>
        <v>302827.13999999996</v>
      </c>
    </row>
    <row r="63" spans="1:76">
      <c r="A63" s="13">
        <v>58</v>
      </c>
      <c r="B63" s="13" t="s">
        <v>150</v>
      </c>
      <c r="C63" s="14" t="s">
        <v>35</v>
      </c>
      <c r="D63" s="7" t="s">
        <v>151</v>
      </c>
      <c r="E63" s="15">
        <v>57090.64</v>
      </c>
      <c r="F63" s="15">
        <v>0</v>
      </c>
      <c r="G63" s="15">
        <v>0</v>
      </c>
      <c r="H63" s="15">
        <f t="shared" si="6"/>
        <v>57090.64</v>
      </c>
      <c r="I63" s="15">
        <v>75585.47</v>
      </c>
      <c r="J63" s="15"/>
      <c r="K63" s="15"/>
      <c r="L63" s="15">
        <f t="shared" si="7"/>
        <v>75585.47</v>
      </c>
      <c r="M63" s="15">
        <v>77706.47</v>
      </c>
      <c r="N63" s="15">
        <v>0</v>
      </c>
      <c r="O63" s="15">
        <v>0</v>
      </c>
      <c r="P63" s="15">
        <f t="shared" si="8"/>
        <v>77706.47</v>
      </c>
      <c r="Q63" s="16">
        <f t="shared" si="29"/>
        <v>210382.58</v>
      </c>
      <c r="R63" s="16">
        <f t="shared" si="29"/>
        <v>0</v>
      </c>
      <c r="S63" s="16">
        <f t="shared" si="29"/>
        <v>0</v>
      </c>
      <c r="T63" s="16">
        <f t="shared" si="9"/>
        <v>210382.58</v>
      </c>
      <c r="U63" s="17">
        <v>70952.800000000003</v>
      </c>
      <c r="V63" s="17">
        <v>0</v>
      </c>
      <c r="W63" s="17">
        <v>0</v>
      </c>
      <c r="X63" s="17">
        <f t="shared" si="10"/>
        <v>70952.800000000003</v>
      </c>
      <c r="Y63" s="18">
        <v>84145.79</v>
      </c>
      <c r="Z63" s="18">
        <v>0</v>
      </c>
      <c r="AA63" s="18">
        <v>0</v>
      </c>
      <c r="AB63" s="18">
        <f t="shared" si="11"/>
        <v>84145.79</v>
      </c>
      <c r="AC63" s="17">
        <v>80876.61</v>
      </c>
      <c r="AD63" s="17">
        <v>0</v>
      </c>
      <c r="AE63" s="17">
        <v>0</v>
      </c>
      <c r="AF63" s="17">
        <f t="shared" si="12"/>
        <v>80876.61</v>
      </c>
      <c r="AG63" s="19">
        <f t="shared" si="13"/>
        <v>235975.2</v>
      </c>
      <c r="AH63" s="19">
        <f t="shared" si="13"/>
        <v>0</v>
      </c>
      <c r="AI63" s="19">
        <f t="shared" si="13"/>
        <v>0</v>
      </c>
      <c r="AJ63" s="19">
        <f t="shared" si="14"/>
        <v>235975.2</v>
      </c>
      <c r="AK63" s="19">
        <f t="shared" si="15"/>
        <v>446357.78</v>
      </c>
      <c r="AL63" s="19">
        <f t="shared" si="15"/>
        <v>0</v>
      </c>
      <c r="AM63" s="19">
        <f t="shared" si="15"/>
        <v>0</v>
      </c>
      <c r="AN63" s="19">
        <f t="shared" si="16"/>
        <v>446357.78</v>
      </c>
      <c r="AO63" s="20">
        <v>58295.83</v>
      </c>
      <c r="AP63" s="20">
        <v>0</v>
      </c>
      <c r="AQ63" s="20">
        <v>0</v>
      </c>
      <c r="AR63" s="20">
        <f t="shared" si="17"/>
        <v>58295.83</v>
      </c>
      <c r="AS63" s="20">
        <v>84675.06</v>
      </c>
      <c r="AT63" s="20">
        <v>0</v>
      </c>
      <c r="AU63" s="20">
        <v>0</v>
      </c>
      <c r="AV63" s="20">
        <f t="shared" si="18"/>
        <v>84675.06</v>
      </c>
      <c r="AW63" s="24">
        <v>84675.06</v>
      </c>
      <c r="AX63" s="24">
        <v>0</v>
      </c>
      <c r="AY63" s="24">
        <v>0</v>
      </c>
      <c r="AZ63" s="20">
        <f t="shared" si="19"/>
        <v>84675.06</v>
      </c>
      <c r="BA63" s="20">
        <f t="shared" si="20"/>
        <v>227645.95</v>
      </c>
      <c r="BB63" s="20">
        <f t="shared" si="20"/>
        <v>0</v>
      </c>
      <c r="BC63" s="20">
        <f t="shared" si="20"/>
        <v>0</v>
      </c>
      <c r="BD63" s="20">
        <f t="shared" si="21"/>
        <v>227645.95</v>
      </c>
      <c r="BE63" s="24">
        <v>84675.05</v>
      </c>
      <c r="BF63" s="24"/>
      <c r="BG63" s="24"/>
      <c r="BH63" s="20">
        <f t="shared" si="22"/>
        <v>84675.05</v>
      </c>
      <c r="BI63" s="24">
        <v>63505.84</v>
      </c>
      <c r="BJ63" s="24">
        <v>0</v>
      </c>
      <c r="BK63" s="24">
        <v>0</v>
      </c>
      <c r="BL63" s="20">
        <f t="shared" si="23"/>
        <v>63505.84</v>
      </c>
      <c r="BM63" s="20">
        <v>21168.62</v>
      </c>
      <c r="BN63" s="20">
        <v>0</v>
      </c>
      <c r="BO63" s="20">
        <v>0</v>
      </c>
      <c r="BP63" s="20">
        <f t="shared" si="24"/>
        <v>21168.62</v>
      </c>
      <c r="BQ63" s="21">
        <f t="shared" si="25"/>
        <v>169349.51</v>
      </c>
      <c r="BR63" s="21">
        <f t="shared" si="25"/>
        <v>0</v>
      </c>
      <c r="BS63" s="21">
        <f t="shared" si="25"/>
        <v>0</v>
      </c>
      <c r="BT63" s="22">
        <f t="shared" si="26"/>
        <v>169349.51</v>
      </c>
      <c r="BU63" s="21">
        <f t="shared" si="27"/>
        <v>396995.46</v>
      </c>
      <c r="BV63" s="21">
        <f t="shared" si="27"/>
        <v>0</v>
      </c>
      <c r="BW63" s="21">
        <f t="shared" si="27"/>
        <v>0</v>
      </c>
      <c r="BX63" s="22">
        <f t="shared" si="28"/>
        <v>396995.46</v>
      </c>
    </row>
    <row r="64" spans="1:76">
      <c r="A64" s="13">
        <v>59</v>
      </c>
      <c r="B64" s="13" t="s">
        <v>152</v>
      </c>
      <c r="C64" s="14" t="s">
        <v>35</v>
      </c>
      <c r="D64" s="7" t="s">
        <v>153</v>
      </c>
      <c r="E64" s="15">
        <v>92781.5</v>
      </c>
      <c r="F64" s="15">
        <v>0</v>
      </c>
      <c r="G64" s="15">
        <v>0</v>
      </c>
      <c r="H64" s="15">
        <f t="shared" si="6"/>
        <v>92781.5</v>
      </c>
      <c r="I64" s="15">
        <v>93191.5</v>
      </c>
      <c r="J64" s="15"/>
      <c r="K64" s="15"/>
      <c r="L64" s="15">
        <f t="shared" si="7"/>
        <v>93191.5</v>
      </c>
      <c r="M64" s="15">
        <v>107892.59</v>
      </c>
      <c r="N64" s="15">
        <v>0</v>
      </c>
      <c r="O64" s="15">
        <v>0</v>
      </c>
      <c r="P64" s="15">
        <f t="shared" si="8"/>
        <v>107892.59</v>
      </c>
      <c r="Q64" s="16">
        <f t="shared" si="29"/>
        <v>293865.58999999997</v>
      </c>
      <c r="R64" s="16">
        <f t="shared" si="29"/>
        <v>0</v>
      </c>
      <c r="S64" s="16">
        <f t="shared" si="29"/>
        <v>0</v>
      </c>
      <c r="T64" s="16">
        <f t="shared" si="9"/>
        <v>293865.58999999997</v>
      </c>
      <c r="U64" s="17">
        <v>101521.77</v>
      </c>
      <c r="V64" s="17">
        <v>0</v>
      </c>
      <c r="W64" s="17">
        <v>0</v>
      </c>
      <c r="X64" s="17">
        <f t="shared" si="10"/>
        <v>101521.77</v>
      </c>
      <c r="Y64" s="18">
        <v>99251.17</v>
      </c>
      <c r="Z64" s="18"/>
      <c r="AA64" s="18"/>
      <c r="AB64" s="18">
        <f t="shared" si="11"/>
        <v>99251.17</v>
      </c>
      <c r="AC64" s="17">
        <v>85889.62</v>
      </c>
      <c r="AD64" s="17">
        <v>0</v>
      </c>
      <c r="AE64" s="17">
        <v>0</v>
      </c>
      <c r="AF64" s="17">
        <f t="shared" si="12"/>
        <v>85889.62</v>
      </c>
      <c r="AG64" s="19">
        <f t="shared" si="13"/>
        <v>286662.56</v>
      </c>
      <c r="AH64" s="19">
        <f t="shared" si="13"/>
        <v>0</v>
      </c>
      <c r="AI64" s="19">
        <f t="shared" si="13"/>
        <v>0</v>
      </c>
      <c r="AJ64" s="19">
        <f t="shared" si="14"/>
        <v>286662.56</v>
      </c>
      <c r="AK64" s="19">
        <f t="shared" si="15"/>
        <v>580528.14999999991</v>
      </c>
      <c r="AL64" s="19">
        <f t="shared" si="15"/>
        <v>0</v>
      </c>
      <c r="AM64" s="19">
        <f t="shared" si="15"/>
        <v>0</v>
      </c>
      <c r="AN64" s="19">
        <f t="shared" si="16"/>
        <v>580528.14999999991</v>
      </c>
      <c r="AO64" s="20">
        <v>74657.59</v>
      </c>
      <c r="AP64" s="20">
        <v>0</v>
      </c>
      <c r="AQ64" s="20">
        <v>0</v>
      </c>
      <c r="AR64" s="20">
        <f t="shared" si="17"/>
        <v>74657.59</v>
      </c>
      <c r="AS64" s="20">
        <v>109159.78</v>
      </c>
      <c r="AT64" s="20">
        <v>0</v>
      </c>
      <c r="AU64" s="20">
        <v>0</v>
      </c>
      <c r="AV64" s="20">
        <f t="shared" si="18"/>
        <v>109159.78</v>
      </c>
      <c r="AW64" s="24">
        <v>109159.78</v>
      </c>
      <c r="AX64" s="24">
        <v>0</v>
      </c>
      <c r="AY64" s="24">
        <v>0</v>
      </c>
      <c r="AZ64" s="20">
        <f t="shared" si="19"/>
        <v>109159.78</v>
      </c>
      <c r="BA64" s="20">
        <f t="shared" si="20"/>
        <v>292977.15000000002</v>
      </c>
      <c r="BB64" s="20">
        <f t="shared" si="20"/>
        <v>0</v>
      </c>
      <c r="BC64" s="20">
        <f t="shared" si="20"/>
        <v>0</v>
      </c>
      <c r="BD64" s="20">
        <f t="shared" si="21"/>
        <v>292977.15000000002</v>
      </c>
      <c r="BE64" s="24">
        <v>109159.77</v>
      </c>
      <c r="BF64" s="24"/>
      <c r="BG64" s="24"/>
      <c r="BH64" s="20">
        <f t="shared" si="22"/>
        <v>109159.77</v>
      </c>
      <c r="BI64" s="24">
        <v>81869.25</v>
      </c>
      <c r="BJ64" s="24">
        <v>0</v>
      </c>
      <c r="BK64" s="24">
        <v>0</v>
      </c>
      <c r="BL64" s="20">
        <f t="shared" si="23"/>
        <v>81869.25</v>
      </c>
      <c r="BM64" s="20">
        <v>27289.75</v>
      </c>
      <c r="BN64" s="20">
        <v>0</v>
      </c>
      <c r="BO64" s="20">
        <v>0</v>
      </c>
      <c r="BP64" s="20">
        <f t="shared" si="24"/>
        <v>27289.75</v>
      </c>
      <c r="BQ64" s="21">
        <f t="shared" si="25"/>
        <v>218318.77000000002</v>
      </c>
      <c r="BR64" s="21">
        <f t="shared" si="25"/>
        <v>0</v>
      </c>
      <c r="BS64" s="21">
        <f t="shared" si="25"/>
        <v>0</v>
      </c>
      <c r="BT64" s="22">
        <f t="shared" si="26"/>
        <v>218318.77000000002</v>
      </c>
      <c r="BU64" s="21">
        <f t="shared" si="27"/>
        <v>511295.92000000004</v>
      </c>
      <c r="BV64" s="21">
        <f t="shared" si="27"/>
        <v>0</v>
      </c>
      <c r="BW64" s="21">
        <f t="shared" si="27"/>
        <v>0</v>
      </c>
      <c r="BX64" s="22">
        <f t="shared" si="28"/>
        <v>511295.92000000004</v>
      </c>
    </row>
    <row r="65" spans="1:76" ht="25.5">
      <c r="A65" s="13">
        <v>60</v>
      </c>
      <c r="B65" s="13" t="s">
        <v>154</v>
      </c>
      <c r="C65" s="14" t="s">
        <v>79</v>
      </c>
      <c r="D65" s="7" t="s">
        <v>155</v>
      </c>
      <c r="E65" s="15">
        <v>277886.87</v>
      </c>
      <c r="F65" s="15">
        <v>5760</v>
      </c>
      <c r="G65" s="15">
        <v>0</v>
      </c>
      <c r="H65" s="15">
        <f t="shared" si="6"/>
        <v>283646.87</v>
      </c>
      <c r="I65" s="15">
        <v>299461.21000000002</v>
      </c>
      <c r="J65" s="15">
        <v>6200</v>
      </c>
      <c r="K65" s="15"/>
      <c r="L65" s="15">
        <f t="shared" si="7"/>
        <v>305661.21000000002</v>
      </c>
      <c r="M65" s="15">
        <v>309654.18</v>
      </c>
      <c r="N65" s="15">
        <v>6240</v>
      </c>
      <c r="O65" s="15"/>
      <c r="P65" s="15">
        <f t="shared" si="8"/>
        <v>315894.18</v>
      </c>
      <c r="Q65" s="16">
        <f t="shared" si="29"/>
        <v>887002.26</v>
      </c>
      <c r="R65" s="16">
        <f t="shared" si="29"/>
        <v>18200</v>
      </c>
      <c r="S65" s="16">
        <f t="shared" si="29"/>
        <v>0</v>
      </c>
      <c r="T65" s="16">
        <f t="shared" si="9"/>
        <v>905202.26</v>
      </c>
      <c r="U65" s="17">
        <v>294422.09999999998</v>
      </c>
      <c r="V65" s="17">
        <v>5080</v>
      </c>
      <c r="W65" s="17">
        <v>0</v>
      </c>
      <c r="X65" s="17">
        <f t="shared" si="10"/>
        <v>299502.09999999998</v>
      </c>
      <c r="Y65" s="18">
        <v>294931.23</v>
      </c>
      <c r="Z65" s="18">
        <v>5360</v>
      </c>
      <c r="AA65" s="18"/>
      <c r="AB65" s="18">
        <f t="shared" si="11"/>
        <v>300291.23</v>
      </c>
      <c r="AC65" s="17">
        <v>282173.59999999998</v>
      </c>
      <c r="AD65" s="17">
        <v>4000</v>
      </c>
      <c r="AE65" s="17">
        <v>0</v>
      </c>
      <c r="AF65" s="17">
        <f t="shared" si="12"/>
        <v>286173.59999999998</v>
      </c>
      <c r="AG65" s="19">
        <f t="shared" si="13"/>
        <v>871526.92999999993</v>
      </c>
      <c r="AH65" s="19">
        <f t="shared" si="13"/>
        <v>14440</v>
      </c>
      <c r="AI65" s="19">
        <f t="shared" si="13"/>
        <v>0</v>
      </c>
      <c r="AJ65" s="19">
        <f t="shared" si="14"/>
        <v>885966.92999999993</v>
      </c>
      <c r="AK65" s="19">
        <f t="shared" si="15"/>
        <v>1758529.19</v>
      </c>
      <c r="AL65" s="19">
        <f t="shared" si="15"/>
        <v>32640</v>
      </c>
      <c r="AM65" s="19">
        <f t="shared" si="15"/>
        <v>0</v>
      </c>
      <c r="AN65" s="19">
        <f t="shared" si="16"/>
        <v>1791169.19</v>
      </c>
      <c r="AO65" s="20">
        <v>332992.57</v>
      </c>
      <c r="AP65" s="20">
        <v>4363.7999999999993</v>
      </c>
      <c r="AQ65" s="20">
        <v>0</v>
      </c>
      <c r="AR65" s="20">
        <f t="shared" si="17"/>
        <v>337356.37</v>
      </c>
      <c r="AS65" s="20">
        <v>353832.87</v>
      </c>
      <c r="AT65" s="20">
        <v>5364.56</v>
      </c>
      <c r="AU65" s="20">
        <v>0</v>
      </c>
      <c r="AV65" s="20">
        <f t="shared" si="18"/>
        <v>359197.43</v>
      </c>
      <c r="AW65" s="24">
        <v>290737.13</v>
      </c>
      <c r="AX65" s="24">
        <v>4236.6499999999996</v>
      </c>
      <c r="AY65" s="24">
        <v>0</v>
      </c>
      <c r="AZ65" s="20">
        <f t="shared" si="19"/>
        <v>294973.78000000003</v>
      </c>
      <c r="BA65" s="20">
        <f t="shared" si="20"/>
        <v>977562.57</v>
      </c>
      <c r="BB65" s="20">
        <f t="shared" si="20"/>
        <v>13965.01</v>
      </c>
      <c r="BC65" s="20">
        <f t="shared" si="20"/>
        <v>0</v>
      </c>
      <c r="BD65" s="20">
        <f t="shared" si="21"/>
        <v>991527.58</v>
      </c>
      <c r="BE65" s="24">
        <v>290737.12</v>
      </c>
      <c r="BF65" s="24">
        <v>4236.6499999999996</v>
      </c>
      <c r="BG65" s="24"/>
      <c r="BH65" s="20">
        <f t="shared" si="22"/>
        <v>294973.77</v>
      </c>
      <c r="BI65" s="24">
        <v>218051.32</v>
      </c>
      <c r="BJ65" s="24">
        <v>3177.47</v>
      </c>
      <c r="BK65" s="24">
        <v>0</v>
      </c>
      <c r="BL65" s="20">
        <f t="shared" si="23"/>
        <v>221228.79</v>
      </c>
      <c r="BM65" s="20">
        <v>72683.78</v>
      </c>
      <c r="BN65" s="20">
        <v>1059.1600000000001</v>
      </c>
      <c r="BO65" s="20">
        <v>0</v>
      </c>
      <c r="BP65" s="20">
        <f t="shared" si="24"/>
        <v>73742.94</v>
      </c>
      <c r="BQ65" s="21">
        <f t="shared" si="25"/>
        <v>581472.22</v>
      </c>
      <c r="BR65" s="21">
        <f t="shared" si="25"/>
        <v>8473.2799999999988</v>
      </c>
      <c r="BS65" s="21">
        <f t="shared" si="25"/>
        <v>0</v>
      </c>
      <c r="BT65" s="22">
        <f t="shared" si="26"/>
        <v>589945.5</v>
      </c>
      <c r="BU65" s="21">
        <f t="shared" si="27"/>
        <v>1559034.79</v>
      </c>
      <c r="BV65" s="21">
        <f t="shared" si="27"/>
        <v>22438.29</v>
      </c>
      <c r="BW65" s="21">
        <f t="shared" si="27"/>
        <v>0</v>
      </c>
      <c r="BX65" s="22">
        <f t="shared" si="28"/>
        <v>1581473.08</v>
      </c>
    </row>
    <row r="66" spans="1:76">
      <c r="A66" s="13">
        <v>61</v>
      </c>
      <c r="B66" s="13" t="s">
        <v>156</v>
      </c>
      <c r="C66" s="14" t="s">
        <v>35</v>
      </c>
      <c r="D66" s="7" t="s">
        <v>157</v>
      </c>
      <c r="E66" s="15">
        <v>62566.62</v>
      </c>
      <c r="F66" s="15">
        <v>0</v>
      </c>
      <c r="G66" s="15">
        <v>0</v>
      </c>
      <c r="H66" s="15">
        <f t="shared" si="6"/>
        <v>62566.62</v>
      </c>
      <c r="I66" s="15">
        <v>77217.48</v>
      </c>
      <c r="J66" s="15"/>
      <c r="K66" s="15"/>
      <c r="L66" s="15">
        <f t="shared" si="7"/>
        <v>77217.48</v>
      </c>
      <c r="M66" s="15">
        <v>83084.160000000003</v>
      </c>
      <c r="N66" s="15"/>
      <c r="O66" s="15"/>
      <c r="P66" s="15">
        <f t="shared" si="8"/>
        <v>83084.160000000003</v>
      </c>
      <c r="Q66" s="16">
        <f t="shared" si="29"/>
        <v>222868.26</v>
      </c>
      <c r="R66" s="16">
        <f t="shared" si="29"/>
        <v>0</v>
      </c>
      <c r="S66" s="16">
        <f t="shared" si="29"/>
        <v>0</v>
      </c>
      <c r="T66" s="16">
        <f t="shared" si="9"/>
        <v>222868.26</v>
      </c>
      <c r="U66" s="17">
        <v>60602.47</v>
      </c>
      <c r="V66" s="17">
        <v>0</v>
      </c>
      <c r="W66" s="17">
        <v>0</v>
      </c>
      <c r="X66" s="17">
        <f t="shared" si="10"/>
        <v>60602.47</v>
      </c>
      <c r="Y66" s="18">
        <v>83798.990000000005</v>
      </c>
      <c r="Z66" s="18"/>
      <c r="AA66" s="18"/>
      <c r="AB66" s="18">
        <f t="shared" si="11"/>
        <v>83798.990000000005</v>
      </c>
      <c r="AC66" s="17">
        <v>51566.33</v>
      </c>
      <c r="AD66" s="17">
        <v>0</v>
      </c>
      <c r="AE66" s="17">
        <v>0</v>
      </c>
      <c r="AF66" s="17">
        <f t="shared" si="12"/>
        <v>51566.33</v>
      </c>
      <c r="AG66" s="19">
        <f t="shared" si="13"/>
        <v>195967.79000000004</v>
      </c>
      <c r="AH66" s="19">
        <f t="shared" si="13"/>
        <v>0</v>
      </c>
      <c r="AI66" s="19">
        <f t="shared" si="13"/>
        <v>0</v>
      </c>
      <c r="AJ66" s="19">
        <f t="shared" si="14"/>
        <v>195967.79000000004</v>
      </c>
      <c r="AK66" s="19">
        <f t="shared" si="15"/>
        <v>418836.05000000005</v>
      </c>
      <c r="AL66" s="19">
        <f t="shared" si="15"/>
        <v>0</v>
      </c>
      <c r="AM66" s="19">
        <f t="shared" si="15"/>
        <v>0</v>
      </c>
      <c r="AN66" s="19">
        <f t="shared" si="16"/>
        <v>418836.05000000005</v>
      </c>
      <c r="AO66" s="20">
        <v>46499.519999999997</v>
      </c>
      <c r="AP66" s="20">
        <v>0</v>
      </c>
      <c r="AQ66" s="20">
        <v>0</v>
      </c>
      <c r="AR66" s="20">
        <f t="shared" si="17"/>
        <v>46499.519999999997</v>
      </c>
      <c r="AS66" s="20">
        <v>103147.38</v>
      </c>
      <c r="AT66" s="20">
        <v>0</v>
      </c>
      <c r="AU66" s="20">
        <v>0</v>
      </c>
      <c r="AV66" s="20">
        <f t="shared" si="18"/>
        <v>103147.38</v>
      </c>
      <c r="AW66" s="24">
        <v>103147.38</v>
      </c>
      <c r="AX66" s="24">
        <v>0</v>
      </c>
      <c r="AY66" s="24">
        <v>0</v>
      </c>
      <c r="AZ66" s="20">
        <f t="shared" si="19"/>
        <v>103147.38</v>
      </c>
      <c r="BA66" s="20">
        <f t="shared" si="20"/>
        <v>252794.28</v>
      </c>
      <c r="BB66" s="20">
        <f t="shared" si="20"/>
        <v>0</v>
      </c>
      <c r="BC66" s="20">
        <f t="shared" si="20"/>
        <v>0</v>
      </c>
      <c r="BD66" s="20">
        <f t="shared" si="21"/>
        <v>252794.28</v>
      </c>
      <c r="BE66" s="24">
        <v>103147.39</v>
      </c>
      <c r="BF66" s="24"/>
      <c r="BG66" s="24"/>
      <c r="BH66" s="20">
        <f t="shared" si="22"/>
        <v>103147.39</v>
      </c>
      <c r="BI66" s="24">
        <v>77360</v>
      </c>
      <c r="BJ66" s="24">
        <v>0</v>
      </c>
      <c r="BK66" s="24">
        <v>0</v>
      </c>
      <c r="BL66" s="20">
        <f t="shared" si="23"/>
        <v>77360</v>
      </c>
      <c r="BM66" s="20">
        <v>25786.66</v>
      </c>
      <c r="BN66" s="20">
        <v>0</v>
      </c>
      <c r="BO66" s="20">
        <v>0</v>
      </c>
      <c r="BP66" s="20">
        <f t="shared" si="24"/>
        <v>25786.66</v>
      </c>
      <c r="BQ66" s="21">
        <f t="shared" si="25"/>
        <v>206294.05000000002</v>
      </c>
      <c r="BR66" s="21">
        <f t="shared" si="25"/>
        <v>0</v>
      </c>
      <c r="BS66" s="21">
        <f t="shared" si="25"/>
        <v>0</v>
      </c>
      <c r="BT66" s="22">
        <f t="shared" si="26"/>
        <v>206294.05000000002</v>
      </c>
      <c r="BU66" s="21">
        <f t="shared" si="27"/>
        <v>459088.33</v>
      </c>
      <c r="BV66" s="21">
        <f t="shared" si="27"/>
        <v>0</v>
      </c>
      <c r="BW66" s="21">
        <f t="shared" si="27"/>
        <v>0</v>
      </c>
      <c r="BX66" s="22">
        <f t="shared" si="28"/>
        <v>459088.33</v>
      </c>
    </row>
    <row r="67" spans="1:76">
      <c r="A67" s="13">
        <v>62</v>
      </c>
      <c r="B67" s="13" t="s">
        <v>158</v>
      </c>
      <c r="C67" s="25" t="s">
        <v>50</v>
      </c>
      <c r="D67" s="7" t="s">
        <v>159</v>
      </c>
      <c r="E67" s="15">
        <v>0</v>
      </c>
      <c r="F67" s="15">
        <v>0</v>
      </c>
      <c r="G67" s="15">
        <v>477335</v>
      </c>
      <c r="H67" s="15">
        <f t="shared" si="6"/>
        <v>477335</v>
      </c>
      <c r="I67" s="15">
        <v>0</v>
      </c>
      <c r="J67" s="15">
        <v>0</v>
      </c>
      <c r="K67" s="15">
        <v>597650</v>
      </c>
      <c r="L67" s="15">
        <f t="shared" si="7"/>
        <v>597650</v>
      </c>
      <c r="M67" s="15"/>
      <c r="N67" s="15"/>
      <c r="O67" s="15">
        <v>736160</v>
      </c>
      <c r="P67" s="15">
        <f t="shared" si="8"/>
        <v>736160</v>
      </c>
      <c r="Q67" s="16">
        <f t="shared" si="29"/>
        <v>0</v>
      </c>
      <c r="R67" s="16">
        <f t="shared" si="29"/>
        <v>0</v>
      </c>
      <c r="S67" s="16">
        <f t="shared" si="29"/>
        <v>1811145</v>
      </c>
      <c r="T67" s="16">
        <f t="shared" si="9"/>
        <v>1811145</v>
      </c>
      <c r="U67" s="17">
        <v>0</v>
      </c>
      <c r="V67" s="17">
        <v>0</v>
      </c>
      <c r="W67" s="17">
        <v>526240</v>
      </c>
      <c r="X67" s="17">
        <f t="shared" si="10"/>
        <v>526240</v>
      </c>
      <c r="Y67" s="18"/>
      <c r="Z67" s="18"/>
      <c r="AA67" s="18">
        <v>678400</v>
      </c>
      <c r="AB67" s="18">
        <f t="shared" si="11"/>
        <v>678400</v>
      </c>
      <c r="AC67" s="17">
        <v>0</v>
      </c>
      <c r="AD67" s="17">
        <v>0</v>
      </c>
      <c r="AE67" s="17">
        <v>528360</v>
      </c>
      <c r="AF67" s="17">
        <f t="shared" si="12"/>
        <v>528360</v>
      </c>
      <c r="AG67" s="19">
        <f t="shared" si="13"/>
        <v>0</v>
      </c>
      <c r="AH67" s="19">
        <f t="shared" si="13"/>
        <v>0</v>
      </c>
      <c r="AI67" s="19">
        <f t="shared" si="13"/>
        <v>1733000</v>
      </c>
      <c r="AJ67" s="19">
        <f t="shared" si="14"/>
        <v>1733000</v>
      </c>
      <c r="AK67" s="19">
        <f t="shared" si="15"/>
        <v>0</v>
      </c>
      <c r="AL67" s="19">
        <f t="shared" si="15"/>
        <v>0</v>
      </c>
      <c r="AM67" s="19">
        <f t="shared" si="15"/>
        <v>3544145</v>
      </c>
      <c r="AN67" s="19">
        <f t="shared" si="16"/>
        <v>3544145</v>
      </c>
      <c r="AO67" s="20">
        <v>0</v>
      </c>
      <c r="AP67" s="20">
        <v>0</v>
      </c>
      <c r="AQ67" s="20">
        <v>834540.88</v>
      </c>
      <c r="AR67" s="20">
        <f t="shared" si="17"/>
        <v>834540.88</v>
      </c>
      <c r="AS67" s="20">
        <v>0</v>
      </c>
      <c r="AT67" s="20">
        <v>0</v>
      </c>
      <c r="AU67" s="20">
        <v>99593.07</v>
      </c>
      <c r="AV67" s="20">
        <f t="shared" si="18"/>
        <v>99593.07</v>
      </c>
      <c r="AW67" s="24">
        <v>0</v>
      </c>
      <c r="AX67" s="24">
        <v>0</v>
      </c>
      <c r="AY67" s="24">
        <v>85745.9</v>
      </c>
      <c r="AZ67" s="20">
        <f t="shared" si="19"/>
        <v>85745.9</v>
      </c>
      <c r="BA67" s="20">
        <f t="shared" si="20"/>
        <v>0</v>
      </c>
      <c r="BB67" s="20">
        <f t="shared" si="20"/>
        <v>0</v>
      </c>
      <c r="BC67" s="20">
        <f t="shared" si="20"/>
        <v>1019879.85</v>
      </c>
      <c r="BD67" s="20">
        <f t="shared" si="21"/>
        <v>1019879.85</v>
      </c>
      <c r="BE67" s="24"/>
      <c r="BF67" s="24"/>
      <c r="BG67" s="24">
        <v>85745.9</v>
      </c>
      <c r="BH67" s="20">
        <f t="shared" si="22"/>
        <v>85745.9</v>
      </c>
      <c r="BI67" s="24">
        <v>0</v>
      </c>
      <c r="BJ67" s="24">
        <v>0</v>
      </c>
      <c r="BK67" s="24">
        <v>64308.97</v>
      </c>
      <c r="BL67" s="20">
        <f t="shared" si="23"/>
        <v>64308.97</v>
      </c>
      <c r="BM67" s="20">
        <v>0</v>
      </c>
      <c r="BN67" s="20">
        <v>0</v>
      </c>
      <c r="BO67" s="20">
        <v>21436.33</v>
      </c>
      <c r="BP67" s="20">
        <f t="shared" si="24"/>
        <v>21436.33</v>
      </c>
      <c r="BQ67" s="21">
        <f t="shared" si="25"/>
        <v>0</v>
      </c>
      <c r="BR67" s="21">
        <f t="shared" si="25"/>
        <v>0</v>
      </c>
      <c r="BS67" s="21">
        <f t="shared" si="25"/>
        <v>171491.20000000001</v>
      </c>
      <c r="BT67" s="22">
        <f t="shared" si="26"/>
        <v>171491.20000000001</v>
      </c>
      <c r="BU67" s="21">
        <f t="shared" si="27"/>
        <v>0</v>
      </c>
      <c r="BV67" s="21">
        <f t="shared" si="27"/>
        <v>0</v>
      </c>
      <c r="BW67" s="21">
        <f t="shared" si="27"/>
        <v>1191371.05</v>
      </c>
      <c r="BX67" s="22">
        <f t="shared" si="28"/>
        <v>1191371.05</v>
      </c>
    </row>
    <row r="68" spans="1:76" ht="25.5">
      <c r="A68" s="13">
        <v>63</v>
      </c>
      <c r="B68" s="13" t="s">
        <v>160</v>
      </c>
      <c r="C68" s="14" t="s">
        <v>29</v>
      </c>
      <c r="D68" s="7" t="s">
        <v>161</v>
      </c>
      <c r="E68" s="15">
        <v>148459.12</v>
      </c>
      <c r="F68" s="15">
        <v>0</v>
      </c>
      <c r="G68" s="15">
        <v>43309</v>
      </c>
      <c r="H68" s="15">
        <f t="shared" si="6"/>
        <v>191768.12</v>
      </c>
      <c r="I68" s="15">
        <v>174023.92</v>
      </c>
      <c r="J68" s="15"/>
      <c r="K68" s="15">
        <v>49207</v>
      </c>
      <c r="L68" s="15">
        <f t="shared" si="7"/>
        <v>223230.92</v>
      </c>
      <c r="M68" s="15">
        <v>184693.53</v>
      </c>
      <c r="N68" s="15">
        <v>0</v>
      </c>
      <c r="O68" s="15">
        <v>51123</v>
      </c>
      <c r="P68" s="15">
        <f t="shared" si="8"/>
        <v>235816.53</v>
      </c>
      <c r="Q68" s="16">
        <f t="shared" si="29"/>
        <v>507176.57000000007</v>
      </c>
      <c r="R68" s="16">
        <f t="shared" si="29"/>
        <v>0</v>
      </c>
      <c r="S68" s="16">
        <f t="shared" si="29"/>
        <v>143639</v>
      </c>
      <c r="T68" s="16">
        <f t="shared" si="9"/>
        <v>650815.57000000007</v>
      </c>
      <c r="U68" s="17">
        <v>144941.47</v>
      </c>
      <c r="V68" s="17">
        <v>0</v>
      </c>
      <c r="W68" s="17">
        <v>41952</v>
      </c>
      <c r="X68" s="17">
        <f t="shared" si="10"/>
        <v>186893.47</v>
      </c>
      <c r="Y68" s="18">
        <v>175225.84</v>
      </c>
      <c r="Z68" s="18">
        <v>0</v>
      </c>
      <c r="AA68" s="18">
        <v>23004</v>
      </c>
      <c r="AB68" s="18">
        <f t="shared" si="11"/>
        <v>198229.84</v>
      </c>
      <c r="AC68" s="17">
        <v>154370.97</v>
      </c>
      <c r="AD68" s="17">
        <v>0</v>
      </c>
      <c r="AE68" s="17">
        <v>45604</v>
      </c>
      <c r="AF68" s="17">
        <f t="shared" si="12"/>
        <v>199974.97</v>
      </c>
      <c r="AG68" s="19">
        <f t="shared" si="13"/>
        <v>474538.28</v>
      </c>
      <c r="AH68" s="19">
        <f t="shared" si="13"/>
        <v>0</v>
      </c>
      <c r="AI68" s="19">
        <f t="shared" si="13"/>
        <v>110560</v>
      </c>
      <c r="AJ68" s="19">
        <f t="shared" si="14"/>
        <v>585098.28</v>
      </c>
      <c r="AK68" s="19">
        <f t="shared" si="15"/>
        <v>981714.85000000009</v>
      </c>
      <c r="AL68" s="19">
        <f t="shared" si="15"/>
        <v>0</v>
      </c>
      <c r="AM68" s="19">
        <f t="shared" si="15"/>
        <v>254199</v>
      </c>
      <c r="AN68" s="19">
        <f t="shared" si="16"/>
        <v>1235913.8500000001</v>
      </c>
      <c r="AO68" s="20">
        <v>189586.77</v>
      </c>
      <c r="AP68" s="20">
        <v>0</v>
      </c>
      <c r="AQ68" s="20">
        <v>48648.72</v>
      </c>
      <c r="AR68" s="20">
        <f t="shared" si="17"/>
        <v>238235.49</v>
      </c>
      <c r="AS68" s="20">
        <v>167740.24</v>
      </c>
      <c r="AT68" s="20">
        <v>0</v>
      </c>
      <c r="AU68" s="20">
        <v>60023.67</v>
      </c>
      <c r="AV68" s="20">
        <f t="shared" si="18"/>
        <v>227763.90999999997</v>
      </c>
      <c r="AW68" s="24">
        <v>137423.44</v>
      </c>
      <c r="AX68" s="24">
        <v>0</v>
      </c>
      <c r="AY68" s="24">
        <v>42438.17</v>
      </c>
      <c r="AZ68" s="20">
        <f t="shared" si="19"/>
        <v>179861.61</v>
      </c>
      <c r="BA68" s="20">
        <f t="shared" si="20"/>
        <v>494750.45</v>
      </c>
      <c r="BB68" s="20">
        <f t="shared" si="20"/>
        <v>0</v>
      </c>
      <c r="BC68" s="20">
        <f t="shared" si="20"/>
        <v>151110.56</v>
      </c>
      <c r="BD68" s="20">
        <f t="shared" si="21"/>
        <v>645861.01</v>
      </c>
      <c r="BE68" s="24">
        <v>137423.44</v>
      </c>
      <c r="BF68" s="24"/>
      <c r="BG68" s="24">
        <v>60023.67</v>
      </c>
      <c r="BH68" s="20">
        <f t="shared" si="22"/>
        <v>197447.11</v>
      </c>
      <c r="BI68" s="24">
        <v>103066.86</v>
      </c>
      <c r="BJ68" s="24">
        <v>0</v>
      </c>
      <c r="BK68" s="24">
        <v>45017.440000000002</v>
      </c>
      <c r="BL68" s="20">
        <f t="shared" si="23"/>
        <v>148084.29999999999</v>
      </c>
      <c r="BM68" s="20">
        <v>34355.620000000003</v>
      </c>
      <c r="BN68" s="20">
        <v>0</v>
      </c>
      <c r="BO68" s="20">
        <v>15005.81</v>
      </c>
      <c r="BP68" s="20">
        <f t="shared" si="24"/>
        <v>49361.43</v>
      </c>
      <c r="BQ68" s="21">
        <f t="shared" si="25"/>
        <v>274845.92</v>
      </c>
      <c r="BR68" s="21">
        <f t="shared" si="25"/>
        <v>0</v>
      </c>
      <c r="BS68" s="21">
        <f t="shared" si="25"/>
        <v>120046.92</v>
      </c>
      <c r="BT68" s="22">
        <f t="shared" si="26"/>
        <v>394892.83999999997</v>
      </c>
      <c r="BU68" s="21">
        <f t="shared" si="27"/>
        <v>769596.37</v>
      </c>
      <c r="BV68" s="21">
        <f t="shared" si="27"/>
        <v>0</v>
      </c>
      <c r="BW68" s="21">
        <f t="shared" si="27"/>
        <v>271157.48</v>
      </c>
      <c r="BX68" s="22">
        <f t="shared" si="28"/>
        <v>1040753.85</v>
      </c>
    </row>
    <row r="69" spans="1:76" ht="25.5">
      <c r="A69" s="13">
        <v>64</v>
      </c>
      <c r="B69" s="13" t="s">
        <v>162</v>
      </c>
      <c r="C69" s="14" t="s">
        <v>79</v>
      </c>
      <c r="D69" s="7" t="s">
        <v>163</v>
      </c>
      <c r="E69" s="15">
        <v>93427.56</v>
      </c>
      <c r="F69" s="15">
        <v>2640</v>
      </c>
      <c r="G69" s="15">
        <v>0</v>
      </c>
      <c r="H69" s="15">
        <f t="shared" si="6"/>
        <v>96067.56</v>
      </c>
      <c r="I69" s="15">
        <v>93425.7</v>
      </c>
      <c r="J69" s="15">
        <v>2800</v>
      </c>
      <c r="K69" s="15"/>
      <c r="L69" s="15">
        <f t="shared" si="7"/>
        <v>96225.7</v>
      </c>
      <c r="M69" s="15">
        <v>90962.5</v>
      </c>
      <c r="N69" s="15">
        <v>2640</v>
      </c>
      <c r="O69" s="15"/>
      <c r="P69" s="15">
        <f t="shared" si="8"/>
        <v>93602.5</v>
      </c>
      <c r="Q69" s="16">
        <f t="shared" si="29"/>
        <v>277815.76</v>
      </c>
      <c r="R69" s="16">
        <f t="shared" si="29"/>
        <v>8080</v>
      </c>
      <c r="S69" s="16">
        <f t="shared" si="29"/>
        <v>0</v>
      </c>
      <c r="T69" s="16">
        <f t="shared" si="9"/>
        <v>285895.76</v>
      </c>
      <c r="U69" s="17">
        <v>95819.58</v>
      </c>
      <c r="V69" s="17">
        <v>2520</v>
      </c>
      <c r="W69" s="17">
        <v>0</v>
      </c>
      <c r="X69" s="17">
        <f t="shared" si="10"/>
        <v>98339.58</v>
      </c>
      <c r="Y69" s="18">
        <v>99892.44</v>
      </c>
      <c r="Z69" s="18">
        <v>2600</v>
      </c>
      <c r="AA69" s="18"/>
      <c r="AB69" s="18">
        <f t="shared" si="11"/>
        <v>102492.44</v>
      </c>
      <c r="AC69" s="17">
        <v>90843.18</v>
      </c>
      <c r="AD69" s="17">
        <v>2400</v>
      </c>
      <c r="AE69" s="17">
        <v>0</v>
      </c>
      <c r="AF69" s="17">
        <f t="shared" si="12"/>
        <v>93243.18</v>
      </c>
      <c r="AG69" s="19">
        <f t="shared" si="13"/>
        <v>286555.2</v>
      </c>
      <c r="AH69" s="19">
        <f t="shared" si="13"/>
        <v>7520</v>
      </c>
      <c r="AI69" s="19">
        <f t="shared" si="13"/>
        <v>0</v>
      </c>
      <c r="AJ69" s="19">
        <f t="shared" si="14"/>
        <v>294075.2</v>
      </c>
      <c r="AK69" s="19">
        <f t="shared" si="15"/>
        <v>564370.96</v>
      </c>
      <c r="AL69" s="19">
        <f t="shared" si="15"/>
        <v>15600</v>
      </c>
      <c r="AM69" s="19">
        <f t="shared" si="15"/>
        <v>0</v>
      </c>
      <c r="AN69" s="19">
        <f t="shared" si="16"/>
        <v>579970.96</v>
      </c>
      <c r="AO69" s="20">
        <v>112070.24</v>
      </c>
      <c r="AP69" s="20">
        <v>2922</v>
      </c>
      <c r="AQ69" s="20">
        <v>0</v>
      </c>
      <c r="AR69" s="20">
        <f t="shared" si="17"/>
        <v>114992.24</v>
      </c>
      <c r="AS69" s="20">
        <v>126496.19</v>
      </c>
      <c r="AT69" s="20">
        <v>7652.35</v>
      </c>
      <c r="AU69" s="20">
        <v>0</v>
      </c>
      <c r="AV69" s="20">
        <f t="shared" si="18"/>
        <v>134148.54</v>
      </c>
      <c r="AW69" s="24">
        <v>101089.01</v>
      </c>
      <c r="AX69" s="24">
        <v>7652.35</v>
      </c>
      <c r="AY69" s="24">
        <v>0</v>
      </c>
      <c r="AZ69" s="20">
        <f t="shared" si="19"/>
        <v>108741.36</v>
      </c>
      <c r="BA69" s="20">
        <f t="shared" si="20"/>
        <v>339655.44</v>
      </c>
      <c r="BB69" s="20">
        <f t="shared" si="20"/>
        <v>18226.7</v>
      </c>
      <c r="BC69" s="20">
        <f t="shared" si="20"/>
        <v>0</v>
      </c>
      <c r="BD69" s="20">
        <f t="shared" si="21"/>
        <v>357882.14</v>
      </c>
      <c r="BE69" s="24">
        <v>103887.75</v>
      </c>
      <c r="BF69" s="24">
        <v>7652.35</v>
      </c>
      <c r="BG69" s="24"/>
      <c r="BH69" s="20">
        <f t="shared" si="22"/>
        <v>111540.1</v>
      </c>
      <c r="BI69" s="24">
        <v>77915.27</v>
      </c>
      <c r="BJ69" s="24">
        <v>5739.22</v>
      </c>
      <c r="BK69" s="24">
        <v>0</v>
      </c>
      <c r="BL69" s="20">
        <f t="shared" si="23"/>
        <v>83654.490000000005</v>
      </c>
      <c r="BM69" s="20">
        <v>25971.759999999998</v>
      </c>
      <c r="BN69" s="20">
        <v>1913.07</v>
      </c>
      <c r="BO69" s="20">
        <v>0</v>
      </c>
      <c r="BP69" s="20">
        <f t="shared" si="24"/>
        <v>27884.829999999998</v>
      </c>
      <c r="BQ69" s="21">
        <f t="shared" si="25"/>
        <v>207774.78000000003</v>
      </c>
      <c r="BR69" s="21">
        <f t="shared" si="25"/>
        <v>15304.64</v>
      </c>
      <c r="BS69" s="21">
        <f t="shared" si="25"/>
        <v>0</v>
      </c>
      <c r="BT69" s="22">
        <f t="shared" si="26"/>
        <v>223079.42000000004</v>
      </c>
      <c r="BU69" s="21">
        <f t="shared" si="27"/>
        <v>547430.22</v>
      </c>
      <c r="BV69" s="21">
        <f t="shared" si="27"/>
        <v>33531.339999999997</v>
      </c>
      <c r="BW69" s="21">
        <f t="shared" si="27"/>
        <v>0</v>
      </c>
      <c r="BX69" s="22">
        <f t="shared" si="28"/>
        <v>580961.55999999994</v>
      </c>
    </row>
    <row r="70" spans="1:76">
      <c r="A70" s="13">
        <v>65</v>
      </c>
      <c r="B70" s="13" t="s">
        <v>164</v>
      </c>
      <c r="C70" s="14" t="s">
        <v>35</v>
      </c>
      <c r="D70" s="7" t="s">
        <v>165</v>
      </c>
      <c r="E70" s="15">
        <v>193582.06</v>
      </c>
      <c r="F70" s="15">
        <v>0</v>
      </c>
      <c r="G70" s="15">
        <v>0</v>
      </c>
      <c r="H70" s="15">
        <f t="shared" si="6"/>
        <v>193582.06</v>
      </c>
      <c r="I70" s="15">
        <v>222155.98</v>
      </c>
      <c r="J70" s="15"/>
      <c r="K70" s="15"/>
      <c r="L70" s="15">
        <f t="shared" si="7"/>
        <v>222155.98</v>
      </c>
      <c r="M70" s="15">
        <v>219071.93</v>
      </c>
      <c r="N70" s="15">
        <v>0</v>
      </c>
      <c r="O70" s="15">
        <v>0</v>
      </c>
      <c r="P70" s="15">
        <f t="shared" si="8"/>
        <v>219071.93</v>
      </c>
      <c r="Q70" s="16">
        <f t="shared" ref="Q70:S101" si="30">E70+I70+M70</f>
        <v>634809.97</v>
      </c>
      <c r="R70" s="16">
        <f t="shared" si="30"/>
        <v>0</v>
      </c>
      <c r="S70" s="16">
        <f t="shared" si="30"/>
        <v>0</v>
      </c>
      <c r="T70" s="16">
        <f t="shared" si="9"/>
        <v>634809.97</v>
      </c>
      <c r="U70" s="17">
        <v>191716.77</v>
      </c>
      <c r="V70" s="17">
        <v>0</v>
      </c>
      <c r="W70" s="17">
        <v>0</v>
      </c>
      <c r="X70" s="17">
        <f t="shared" si="10"/>
        <v>191716.77</v>
      </c>
      <c r="Y70" s="18">
        <v>315254.90999999997</v>
      </c>
      <c r="Z70" s="18">
        <v>0</v>
      </c>
      <c r="AA70" s="18">
        <v>0</v>
      </c>
      <c r="AB70" s="18">
        <f t="shared" si="11"/>
        <v>315254.90999999997</v>
      </c>
      <c r="AC70" s="17">
        <v>225255.5</v>
      </c>
      <c r="AD70" s="17">
        <v>0</v>
      </c>
      <c r="AE70" s="17">
        <v>0</v>
      </c>
      <c r="AF70" s="17">
        <f t="shared" si="12"/>
        <v>225255.5</v>
      </c>
      <c r="AG70" s="19">
        <f t="shared" si="13"/>
        <v>732227.17999999993</v>
      </c>
      <c r="AH70" s="19">
        <f t="shared" si="13"/>
        <v>0</v>
      </c>
      <c r="AI70" s="19">
        <f t="shared" si="13"/>
        <v>0</v>
      </c>
      <c r="AJ70" s="19">
        <f t="shared" si="14"/>
        <v>732227.17999999993</v>
      </c>
      <c r="AK70" s="19">
        <f t="shared" si="15"/>
        <v>1367037.15</v>
      </c>
      <c r="AL70" s="19">
        <f t="shared" si="15"/>
        <v>0</v>
      </c>
      <c r="AM70" s="19">
        <f t="shared" si="15"/>
        <v>0</v>
      </c>
      <c r="AN70" s="19">
        <f t="shared" si="16"/>
        <v>1367037.15</v>
      </c>
      <c r="AO70" s="20">
        <v>204124.53</v>
      </c>
      <c r="AP70" s="20">
        <v>0</v>
      </c>
      <c r="AQ70" s="20">
        <v>0</v>
      </c>
      <c r="AR70" s="20">
        <f t="shared" si="17"/>
        <v>204124.53</v>
      </c>
      <c r="AS70" s="20">
        <v>138447.39000000001</v>
      </c>
      <c r="AT70" s="20">
        <v>0</v>
      </c>
      <c r="AU70" s="20">
        <v>0</v>
      </c>
      <c r="AV70" s="20">
        <f t="shared" si="18"/>
        <v>138447.39000000001</v>
      </c>
      <c r="AW70" s="24">
        <v>112149.2</v>
      </c>
      <c r="AX70" s="24">
        <v>0</v>
      </c>
      <c r="AY70" s="24">
        <v>0</v>
      </c>
      <c r="AZ70" s="20">
        <f t="shared" si="19"/>
        <v>112149.2</v>
      </c>
      <c r="BA70" s="20">
        <f t="shared" si="20"/>
        <v>454721.12000000005</v>
      </c>
      <c r="BB70" s="20">
        <f t="shared" si="20"/>
        <v>0</v>
      </c>
      <c r="BC70" s="20">
        <f t="shared" si="20"/>
        <v>0</v>
      </c>
      <c r="BD70" s="20">
        <f t="shared" si="21"/>
        <v>454721.12000000005</v>
      </c>
      <c r="BE70" s="24">
        <v>112149.2</v>
      </c>
      <c r="BF70" s="24"/>
      <c r="BG70" s="24"/>
      <c r="BH70" s="20">
        <f t="shared" si="22"/>
        <v>112149.2</v>
      </c>
      <c r="BI70" s="24">
        <v>84111.31</v>
      </c>
      <c r="BJ70" s="24">
        <v>0</v>
      </c>
      <c r="BK70" s="24">
        <v>0</v>
      </c>
      <c r="BL70" s="20">
        <f t="shared" si="23"/>
        <v>84111.31</v>
      </c>
      <c r="BM70" s="20">
        <v>28037.11</v>
      </c>
      <c r="BN70" s="20">
        <v>0</v>
      </c>
      <c r="BO70" s="20">
        <v>0</v>
      </c>
      <c r="BP70" s="20">
        <f t="shared" si="24"/>
        <v>28037.11</v>
      </c>
      <c r="BQ70" s="21">
        <f t="shared" si="25"/>
        <v>224297.62</v>
      </c>
      <c r="BR70" s="21">
        <f t="shared" si="25"/>
        <v>0</v>
      </c>
      <c r="BS70" s="21">
        <f t="shared" si="25"/>
        <v>0</v>
      </c>
      <c r="BT70" s="22">
        <f t="shared" si="26"/>
        <v>224297.62</v>
      </c>
      <c r="BU70" s="21">
        <f t="shared" si="27"/>
        <v>679018.74</v>
      </c>
      <c r="BV70" s="21">
        <f t="shared" si="27"/>
        <v>0</v>
      </c>
      <c r="BW70" s="21">
        <f t="shared" si="27"/>
        <v>0</v>
      </c>
      <c r="BX70" s="22">
        <f t="shared" si="28"/>
        <v>679018.74</v>
      </c>
    </row>
    <row r="71" spans="1:76" ht="25.5">
      <c r="A71" s="90">
        <v>66</v>
      </c>
      <c r="B71" s="90" t="s">
        <v>166</v>
      </c>
      <c r="C71" s="14" t="s">
        <v>35</v>
      </c>
      <c r="D71" s="7" t="s">
        <v>167</v>
      </c>
      <c r="E71" s="15">
        <v>63300.15</v>
      </c>
      <c r="F71" s="15">
        <v>0</v>
      </c>
      <c r="G71" s="15">
        <v>0</v>
      </c>
      <c r="H71" s="15">
        <f t="shared" ref="H71:H134" si="31">E71+F71+G71</f>
        <v>63300.15</v>
      </c>
      <c r="I71" s="15">
        <v>72459.199999999997</v>
      </c>
      <c r="J71" s="15"/>
      <c r="K71" s="15"/>
      <c r="L71" s="15">
        <f t="shared" ref="L71:L134" si="32">I71+J71+K71</f>
        <v>72459.199999999997</v>
      </c>
      <c r="M71" s="15">
        <v>86271.44</v>
      </c>
      <c r="N71" s="15"/>
      <c r="O71" s="15"/>
      <c r="P71" s="15">
        <f t="shared" ref="P71:P134" si="33">M71+N71+O71</f>
        <v>86271.44</v>
      </c>
      <c r="Q71" s="16">
        <f t="shared" si="30"/>
        <v>222030.79</v>
      </c>
      <c r="R71" s="16">
        <f t="shared" si="30"/>
        <v>0</v>
      </c>
      <c r="S71" s="16">
        <f t="shared" si="30"/>
        <v>0</v>
      </c>
      <c r="T71" s="16">
        <f t="shared" ref="T71:T134" si="34">Q71+R71+S71</f>
        <v>222030.79</v>
      </c>
      <c r="U71" s="17">
        <v>66029.919999999998</v>
      </c>
      <c r="V71" s="17">
        <v>0</v>
      </c>
      <c r="W71" s="17">
        <v>0</v>
      </c>
      <c r="X71" s="17">
        <f t="shared" ref="X71:X134" si="35">U71+V71+W71</f>
        <v>66029.919999999998</v>
      </c>
      <c r="Y71" s="18">
        <v>89993.38</v>
      </c>
      <c r="Z71" s="18"/>
      <c r="AA71" s="18"/>
      <c r="AB71" s="18">
        <f t="shared" ref="AB71:AB134" si="36">Y71+Z71+AA71</f>
        <v>89993.38</v>
      </c>
      <c r="AC71" s="17">
        <v>92278.99</v>
      </c>
      <c r="AD71" s="17">
        <v>0</v>
      </c>
      <c r="AE71" s="17">
        <v>0</v>
      </c>
      <c r="AF71" s="17">
        <f t="shared" ref="AF71:AF134" si="37">AC71+AD71+AE71</f>
        <v>92278.99</v>
      </c>
      <c r="AG71" s="19">
        <f t="shared" ref="AG71:AI114" si="38">U71+Y71+AC71</f>
        <v>248302.28999999998</v>
      </c>
      <c r="AH71" s="19">
        <f t="shared" si="38"/>
        <v>0</v>
      </c>
      <c r="AI71" s="19">
        <f t="shared" si="38"/>
        <v>0</v>
      </c>
      <c r="AJ71" s="19">
        <f t="shared" ref="AJ71:AJ134" si="39">AG71+AH71+AI71</f>
        <v>248302.28999999998</v>
      </c>
      <c r="AK71" s="19">
        <f t="shared" ref="AK71:AM134" si="40">Q71+AG71</f>
        <v>470333.07999999996</v>
      </c>
      <c r="AL71" s="19">
        <f t="shared" si="40"/>
        <v>0</v>
      </c>
      <c r="AM71" s="19">
        <f t="shared" si="40"/>
        <v>0</v>
      </c>
      <c r="AN71" s="19">
        <f t="shared" ref="AN71:AN134" si="41">AK71+AL71+AM71</f>
        <v>470333.07999999996</v>
      </c>
      <c r="AO71" s="20">
        <v>100437.59</v>
      </c>
      <c r="AP71" s="20">
        <v>0</v>
      </c>
      <c r="AQ71" s="20">
        <v>0</v>
      </c>
      <c r="AR71" s="20">
        <f t="shared" ref="AR71:AR134" si="42">AO71+AP71+AQ71</f>
        <v>100437.59</v>
      </c>
      <c r="AS71" s="20">
        <v>101025.02</v>
      </c>
      <c r="AT71" s="20">
        <v>0</v>
      </c>
      <c r="AU71" s="20">
        <v>0</v>
      </c>
      <c r="AV71" s="20">
        <f t="shared" ref="AV71:AV134" si="43">AS71+AT71+AU71</f>
        <v>101025.02</v>
      </c>
      <c r="AW71" s="24">
        <v>66693.47</v>
      </c>
      <c r="AX71" s="24">
        <v>0</v>
      </c>
      <c r="AY71" s="24">
        <v>0</v>
      </c>
      <c r="AZ71" s="20">
        <f t="shared" ref="AZ71:AZ134" si="44">AW71+AX71+AY71</f>
        <v>66693.47</v>
      </c>
      <c r="BA71" s="20">
        <f t="shared" ref="BA71:BC134" si="45">AO71+AS71+AW71</f>
        <v>268156.07999999996</v>
      </c>
      <c r="BB71" s="20">
        <f t="shared" si="45"/>
        <v>0</v>
      </c>
      <c r="BC71" s="20">
        <f t="shared" si="45"/>
        <v>0</v>
      </c>
      <c r="BD71" s="20">
        <f t="shared" ref="BD71:BD134" si="46">BA71+BB71+BC71</f>
        <v>268156.07999999996</v>
      </c>
      <c r="BE71" s="24">
        <v>66693.47</v>
      </c>
      <c r="BF71" s="24"/>
      <c r="BG71" s="24"/>
      <c r="BH71" s="20">
        <f t="shared" ref="BH71:BH134" si="47">BE71+BF71+BG71</f>
        <v>66693.47</v>
      </c>
      <c r="BI71" s="24">
        <v>41436.69</v>
      </c>
      <c r="BJ71" s="24">
        <v>0</v>
      </c>
      <c r="BK71" s="24">
        <v>0</v>
      </c>
      <c r="BL71" s="20">
        <f t="shared" ref="BL71:BL134" si="48">BI71+BJ71+BK71</f>
        <v>41436.69</v>
      </c>
      <c r="BM71" s="20">
        <v>25256.09</v>
      </c>
      <c r="BN71" s="20">
        <v>0</v>
      </c>
      <c r="BO71" s="20">
        <v>0</v>
      </c>
      <c r="BP71" s="20">
        <f t="shared" ref="BP71:BP134" si="49">BM71+BN71+BO71</f>
        <v>25256.09</v>
      </c>
      <c r="BQ71" s="21">
        <f t="shared" ref="BQ71:BS134" si="50">BE71+BI71+BM71</f>
        <v>133386.25</v>
      </c>
      <c r="BR71" s="21">
        <f t="shared" si="50"/>
        <v>0</v>
      </c>
      <c r="BS71" s="21">
        <f t="shared" si="50"/>
        <v>0</v>
      </c>
      <c r="BT71" s="22">
        <f t="shared" ref="BT71:BT134" si="51">BQ71+BR71+BS71</f>
        <v>133386.25</v>
      </c>
      <c r="BU71" s="21">
        <f t="shared" ref="BU71:BW134" si="52">BA71+BQ71</f>
        <v>401542.32999999996</v>
      </c>
      <c r="BV71" s="21">
        <f t="shared" si="52"/>
        <v>0</v>
      </c>
      <c r="BW71" s="21">
        <f t="shared" si="52"/>
        <v>0</v>
      </c>
      <c r="BX71" s="22">
        <f t="shared" ref="BX71:BX134" si="53">BU71+BV71+BW71</f>
        <v>401542.32999999996</v>
      </c>
    </row>
    <row r="72" spans="1:76">
      <c r="A72" s="13">
        <v>67</v>
      </c>
      <c r="B72" s="13" t="s">
        <v>168</v>
      </c>
      <c r="C72" s="14" t="s">
        <v>169</v>
      </c>
      <c r="D72" s="7" t="s">
        <v>170</v>
      </c>
      <c r="E72" s="15">
        <v>101669.38</v>
      </c>
      <c r="F72" s="15">
        <v>0</v>
      </c>
      <c r="G72" s="15">
        <v>0</v>
      </c>
      <c r="H72" s="15">
        <f t="shared" si="31"/>
        <v>101669.38</v>
      </c>
      <c r="I72" s="15">
        <v>134353.13</v>
      </c>
      <c r="J72" s="15"/>
      <c r="K72" s="15"/>
      <c r="L72" s="15">
        <f t="shared" si="32"/>
        <v>134353.13</v>
      </c>
      <c r="M72" s="15">
        <v>144637.19</v>
      </c>
      <c r="N72" s="15"/>
      <c r="O72" s="15"/>
      <c r="P72" s="15">
        <f t="shared" si="33"/>
        <v>144637.19</v>
      </c>
      <c r="Q72" s="16">
        <f t="shared" si="30"/>
        <v>380659.7</v>
      </c>
      <c r="R72" s="16">
        <f t="shared" si="30"/>
        <v>0</v>
      </c>
      <c r="S72" s="16">
        <f t="shared" si="30"/>
        <v>0</v>
      </c>
      <c r="T72" s="16">
        <f t="shared" si="34"/>
        <v>380659.7</v>
      </c>
      <c r="U72" s="17">
        <v>121241.45</v>
      </c>
      <c r="V72" s="17">
        <v>0</v>
      </c>
      <c r="W72" s="17">
        <v>0</v>
      </c>
      <c r="X72" s="17">
        <f t="shared" si="35"/>
        <v>121241.45</v>
      </c>
      <c r="Y72" s="18">
        <v>133357.93</v>
      </c>
      <c r="Z72" s="18"/>
      <c r="AA72" s="18"/>
      <c r="AB72" s="18">
        <f t="shared" si="36"/>
        <v>133357.93</v>
      </c>
      <c r="AC72" s="17">
        <v>111485.14</v>
      </c>
      <c r="AD72" s="17">
        <v>0</v>
      </c>
      <c r="AE72" s="17">
        <v>0</v>
      </c>
      <c r="AF72" s="17">
        <f t="shared" si="37"/>
        <v>111485.14</v>
      </c>
      <c r="AG72" s="19">
        <f t="shared" si="38"/>
        <v>366084.52</v>
      </c>
      <c r="AH72" s="19">
        <f t="shared" si="38"/>
        <v>0</v>
      </c>
      <c r="AI72" s="19">
        <f t="shared" si="38"/>
        <v>0</v>
      </c>
      <c r="AJ72" s="19">
        <f t="shared" si="39"/>
        <v>366084.52</v>
      </c>
      <c r="AK72" s="19">
        <f t="shared" si="40"/>
        <v>746744.22</v>
      </c>
      <c r="AL72" s="19">
        <f t="shared" si="40"/>
        <v>0</v>
      </c>
      <c r="AM72" s="19">
        <f t="shared" si="40"/>
        <v>0</v>
      </c>
      <c r="AN72" s="19">
        <f t="shared" si="41"/>
        <v>746744.22</v>
      </c>
      <c r="AO72" s="20">
        <v>109437.51</v>
      </c>
      <c r="AP72" s="20">
        <v>0</v>
      </c>
      <c r="AQ72" s="20">
        <v>0</v>
      </c>
      <c r="AR72" s="20">
        <f t="shared" si="42"/>
        <v>109437.51</v>
      </c>
      <c r="AS72" s="20">
        <v>137458.96</v>
      </c>
      <c r="AT72" s="20">
        <v>0</v>
      </c>
      <c r="AU72" s="20">
        <v>0</v>
      </c>
      <c r="AV72" s="20">
        <f t="shared" si="43"/>
        <v>137458.96</v>
      </c>
      <c r="AW72" s="24">
        <v>137458.96</v>
      </c>
      <c r="AX72" s="24">
        <v>0</v>
      </c>
      <c r="AY72" s="24">
        <v>0</v>
      </c>
      <c r="AZ72" s="20">
        <f t="shared" si="44"/>
        <v>137458.96</v>
      </c>
      <c r="BA72" s="20">
        <f t="shared" si="45"/>
        <v>384355.42999999993</v>
      </c>
      <c r="BB72" s="20">
        <f t="shared" si="45"/>
        <v>0</v>
      </c>
      <c r="BC72" s="20">
        <f t="shared" si="45"/>
        <v>0</v>
      </c>
      <c r="BD72" s="20">
        <f t="shared" si="46"/>
        <v>384355.42999999993</v>
      </c>
      <c r="BE72" s="24">
        <v>137458.96</v>
      </c>
      <c r="BF72" s="24"/>
      <c r="BG72" s="24"/>
      <c r="BH72" s="20">
        <f t="shared" si="47"/>
        <v>137458.96</v>
      </c>
      <c r="BI72" s="24">
        <v>103093.51</v>
      </c>
      <c r="BJ72" s="24">
        <v>0</v>
      </c>
      <c r="BK72" s="24">
        <v>0</v>
      </c>
      <c r="BL72" s="20">
        <f t="shared" si="48"/>
        <v>103093.51</v>
      </c>
      <c r="BM72" s="20">
        <v>34364.51</v>
      </c>
      <c r="BN72" s="20">
        <v>0</v>
      </c>
      <c r="BO72" s="20">
        <v>0</v>
      </c>
      <c r="BP72" s="20">
        <f t="shared" si="49"/>
        <v>34364.51</v>
      </c>
      <c r="BQ72" s="21">
        <f t="shared" si="50"/>
        <v>274916.98</v>
      </c>
      <c r="BR72" s="21">
        <f t="shared" si="50"/>
        <v>0</v>
      </c>
      <c r="BS72" s="21">
        <f t="shared" si="50"/>
        <v>0</v>
      </c>
      <c r="BT72" s="22">
        <f t="shared" si="51"/>
        <v>274916.98</v>
      </c>
      <c r="BU72" s="21">
        <f t="shared" si="52"/>
        <v>659272.40999999992</v>
      </c>
      <c r="BV72" s="21">
        <f t="shared" si="52"/>
        <v>0</v>
      </c>
      <c r="BW72" s="21">
        <f t="shared" si="52"/>
        <v>0</v>
      </c>
      <c r="BX72" s="22">
        <f t="shared" si="53"/>
        <v>659272.40999999992</v>
      </c>
    </row>
    <row r="73" spans="1:76">
      <c r="A73" s="13">
        <v>68</v>
      </c>
      <c r="B73" s="13" t="s">
        <v>171</v>
      </c>
      <c r="C73" s="14" t="s">
        <v>53</v>
      </c>
      <c r="D73" s="7" t="s">
        <v>172</v>
      </c>
      <c r="E73" s="15">
        <v>0</v>
      </c>
      <c r="F73" s="15">
        <v>5240</v>
      </c>
      <c r="G73" s="15">
        <v>0</v>
      </c>
      <c r="H73" s="15">
        <f t="shared" si="31"/>
        <v>5240</v>
      </c>
      <c r="I73" s="15"/>
      <c r="J73" s="15">
        <v>5240</v>
      </c>
      <c r="K73" s="15"/>
      <c r="L73" s="15">
        <f t="shared" si="32"/>
        <v>5240</v>
      </c>
      <c r="M73" s="15"/>
      <c r="N73" s="15">
        <v>5740</v>
      </c>
      <c r="O73" s="15"/>
      <c r="P73" s="15">
        <f t="shared" si="33"/>
        <v>5740</v>
      </c>
      <c r="Q73" s="16">
        <f t="shared" si="30"/>
        <v>0</v>
      </c>
      <c r="R73" s="16">
        <f t="shared" si="30"/>
        <v>16220</v>
      </c>
      <c r="S73" s="16">
        <f t="shared" si="30"/>
        <v>0</v>
      </c>
      <c r="T73" s="16">
        <f t="shared" si="34"/>
        <v>16220</v>
      </c>
      <c r="U73" s="17">
        <v>0</v>
      </c>
      <c r="V73" s="17">
        <v>3820</v>
      </c>
      <c r="W73" s="17">
        <v>0</v>
      </c>
      <c r="X73" s="17">
        <f t="shared" si="35"/>
        <v>3820</v>
      </c>
      <c r="Y73" s="18"/>
      <c r="Z73" s="18">
        <v>5770</v>
      </c>
      <c r="AA73" s="18"/>
      <c r="AB73" s="18">
        <f t="shared" si="36"/>
        <v>5770</v>
      </c>
      <c r="AC73" s="17">
        <v>0</v>
      </c>
      <c r="AD73" s="17">
        <v>5190</v>
      </c>
      <c r="AE73" s="17">
        <v>0</v>
      </c>
      <c r="AF73" s="17">
        <f t="shared" si="37"/>
        <v>5190</v>
      </c>
      <c r="AG73" s="19">
        <f t="shared" si="38"/>
        <v>0</v>
      </c>
      <c r="AH73" s="19">
        <f t="shared" si="38"/>
        <v>14780</v>
      </c>
      <c r="AI73" s="19">
        <f t="shared" si="38"/>
        <v>0</v>
      </c>
      <c r="AJ73" s="19">
        <f t="shared" si="39"/>
        <v>14780</v>
      </c>
      <c r="AK73" s="19">
        <f t="shared" si="40"/>
        <v>0</v>
      </c>
      <c r="AL73" s="19">
        <f t="shared" si="40"/>
        <v>31000</v>
      </c>
      <c r="AM73" s="19">
        <f t="shared" si="40"/>
        <v>0</v>
      </c>
      <c r="AN73" s="19">
        <f t="shared" si="41"/>
        <v>31000</v>
      </c>
      <c r="AO73" s="20">
        <v>0</v>
      </c>
      <c r="AP73" s="20">
        <v>9482.7000000000007</v>
      </c>
      <c r="AQ73" s="20">
        <v>0</v>
      </c>
      <c r="AR73" s="20">
        <f t="shared" si="42"/>
        <v>9482.7000000000007</v>
      </c>
      <c r="AS73" s="20">
        <v>0</v>
      </c>
      <c r="AT73" s="20">
        <v>6621.28</v>
      </c>
      <c r="AU73" s="20">
        <v>0</v>
      </c>
      <c r="AV73" s="20">
        <f t="shared" si="43"/>
        <v>6621.28</v>
      </c>
      <c r="AW73" s="24">
        <v>0</v>
      </c>
      <c r="AX73" s="24">
        <v>5139.97</v>
      </c>
      <c r="AY73" s="24">
        <v>0</v>
      </c>
      <c r="AZ73" s="20">
        <f t="shared" si="44"/>
        <v>5139.97</v>
      </c>
      <c r="BA73" s="20">
        <f t="shared" si="45"/>
        <v>0</v>
      </c>
      <c r="BB73" s="20">
        <f t="shared" si="45"/>
        <v>21243.95</v>
      </c>
      <c r="BC73" s="20">
        <f t="shared" si="45"/>
        <v>0</v>
      </c>
      <c r="BD73" s="20">
        <f t="shared" si="46"/>
        <v>21243.95</v>
      </c>
      <c r="BE73" s="24"/>
      <c r="BF73" s="24">
        <v>5139.97</v>
      </c>
      <c r="BG73" s="24"/>
      <c r="BH73" s="20">
        <f t="shared" si="47"/>
        <v>5139.97</v>
      </c>
      <c r="BI73" s="24">
        <v>0</v>
      </c>
      <c r="BJ73" s="24">
        <v>3854.95</v>
      </c>
      <c r="BK73" s="24">
        <v>0</v>
      </c>
      <c r="BL73" s="20">
        <f t="shared" si="48"/>
        <v>3854.95</v>
      </c>
      <c r="BM73" s="20">
        <v>0</v>
      </c>
      <c r="BN73" s="20">
        <v>1284.98</v>
      </c>
      <c r="BO73" s="20">
        <v>0</v>
      </c>
      <c r="BP73" s="20">
        <f t="shared" si="49"/>
        <v>1284.98</v>
      </c>
      <c r="BQ73" s="21">
        <f t="shared" si="50"/>
        <v>0</v>
      </c>
      <c r="BR73" s="21">
        <f t="shared" si="50"/>
        <v>10279.9</v>
      </c>
      <c r="BS73" s="21">
        <f t="shared" si="50"/>
        <v>0</v>
      </c>
      <c r="BT73" s="22">
        <f t="shared" si="51"/>
        <v>10279.9</v>
      </c>
      <c r="BU73" s="21">
        <f t="shared" si="52"/>
        <v>0</v>
      </c>
      <c r="BV73" s="21">
        <f t="shared" si="52"/>
        <v>31523.85</v>
      </c>
      <c r="BW73" s="21">
        <f t="shared" si="52"/>
        <v>0</v>
      </c>
      <c r="BX73" s="22">
        <f t="shared" si="53"/>
        <v>31523.85</v>
      </c>
    </row>
    <row r="74" spans="1:76" ht="25.5">
      <c r="A74" s="13">
        <v>69</v>
      </c>
      <c r="B74" s="13" t="s">
        <v>173</v>
      </c>
      <c r="C74" s="14" t="s">
        <v>35</v>
      </c>
      <c r="D74" s="7" t="s">
        <v>174</v>
      </c>
      <c r="E74" s="15">
        <v>74090.100000000006</v>
      </c>
      <c r="F74" s="15">
        <v>0</v>
      </c>
      <c r="G74" s="15">
        <v>0</v>
      </c>
      <c r="H74" s="15">
        <f t="shared" si="31"/>
        <v>74090.100000000006</v>
      </c>
      <c r="I74" s="15">
        <v>87018.240000000005</v>
      </c>
      <c r="J74" s="15"/>
      <c r="K74" s="15"/>
      <c r="L74" s="15">
        <f t="shared" si="32"/>
        <v>87018.240000000005</v>
      </c>
      <c r="M74" s="15">
        <v>87839.57</v>
      </c>
      <c r="N74" s="15"/>
      <c r="O74" s="15"/>
      <c r="P74" s="15">
        <f t="shared" si="33"/>
        <v>87839.57</v>
      </c>
      <c r="Q74" s="16">
        <f t="shared" si="30"/>
        <v>248947.91000000003</v>
      </c>
      <c r="R74" s="16">
        <f t="shared" si="30"/>
        <v>0</v>
      </c>
      <c r="S74" s="16">
        <f t="shared" si="30"/>
        <v>0</v>
      </c>
      <c r="T74" s="16">
        <f t="shared" si="34"/>
        <v>248947.91000000003</v>
      </c>
      <c r="U74" s="17">
        <v>83192.210000000006</v>
      </c>
      <c r="V74" s="17">
        <v>0</v>
      </c>
      <c r="W74" s="17">
        <v>0</v>
      </c>
      <c r="X74" s="17">
        <f t="shared" si="35"/>
        <v>83192.210000000006</v>
      </c>
      <c r="Y74" s="18">
        <v>91409.86</v>
      </c>
      <c r="Z74" s="18"/>
      <c r="AA74" s="18"/>
      <c r="AB74" s="18">
        <f t="shared" si="36"/>
        <v>91409.86</v>
      </c>
      <c r="AC74" s="17">
        <v>84507.49</v>
      </c>
      <c r="AD74" s="17">
        <v>0</v>
      </c>
      <c r="AE74" s="17">
        <v>0</v>
      </c>
      <c r="AF74" s="17">
        <f t="shared" si="37"/>
        <v>84507.49</v>
      </c>
      <c r="AG74" s="19">
        <f t="shared" si="38"/>
        <v>259109.56</v>
      </c>
      <c r="AH74" s="19">
        <f t="shared" si="38"/>
        <v>0</v>
      </c>
      <c r="AI74" s="19">
        <f t="shared" si="38"/>
        <v>0</v>
      </c>
      <c r="AJ74" s="19">
        <f t="shared" si="39"/>
        <v>259109.56</v>
      </c>
      <c r="AK74" s="19">
        <f t="shared" si="40"/>
        <v>508057.47000000003</v>
      </c>
      <c r="AL74" s="19">
        <f t="shared" si="40"/>
        <v>0</v>
      </c>
      <c r="AM74" s="19">
        <f t="shared" si="40"/>
        <v>0</v>
      </c>
      <c r="AN74" s="19">
        <f t="shared" si="41"/>
        <v>508057.47000000003</v>
      </c>
      <c r="AO74" s="20">
        <v>93960.05</v>
      </c>
      <c r="AP74" s="20">
        <v>0</v>
      </c>
      <c r="AQ74" s="20">
        <v>0</v>
      </c>
      <c r="AR74" s="20">
        <f t="shared" si="42"/>
        <v>93960.05</v>
      </c>
      <c r="AS74" s="20">
        <v>97082.7</v>
      </c>
      <c r="AT74" s="20">
        <v>0</v>
      </c>
      <c r="AU74" s="20">
        <v>0</v>
      </c>
      <c r="AV74" s="20">
        <f t="shared" si="43"/>
        <v>97082.7</v>
      </c>
      <c r="AW74" s="24">
        <v>79694.7</v>
      </c>
      <c r="AX74" s="24">
        <v>0</v>
      </c>
      <c r="AY74" s="24">
        <v>0</v>
      </c>
      <c r="AZ74" s="20">
        <f t="shared" si="44"/>
        <v>79694.7</v>
      </c>
      <c r="BA74" s="20">
        <f t="shared" si="45"/>
        <v>270737.45</v>
      </c>
      <c r="BB74" s="20">
        <f t="shared" si="45"/>
        <v>0</v>
      </c>
      <c r="BC74" s="20">
        <f t="shared" si="45"/>
        <v>0</v>
      </c>
      <c r="BD74" s="20">
        <f t="shared" si="46"/>
        <v>270737.45</v>
      </c>
      <c r="BE74" s="24">
        <v>79694.7</v>
      </c>
      <c r="BF74" s="24"/>
      <c r="BG74" s="24"/>
      <c r="BH74" s="20">
        <f t="shared" si="47"/>
        <v>79694.7</v>
      </c>
      <c r="BI74" s="24">
        <v>59770.62</v>
      </c>
      <c r="BJ74" s="24">
        <v>0</v>
      </c>
      <c r="BK74" s="24">
        <v>0</v>
      </c>
      <c r="BL74" s="20">
        <f t="shared" si="48"/>
        <v>59770.62</v>
      </c>
      <c r="BM74" s="20">
        <v>19923.54</v>
      </c>
      <c r="BN74" s="20">
        <v>0</v>
      </c>
      <c r="BO74" s="20">
        <v>0</v>
      </c>
      <c r="BP74" s="20">
        <f t="shared" si="49"/>
        <v>19923.54</v>
      </c>
      <c r="BQ74" s="21">
        <f t="shared" si="50"/>
        <v>159388.86000000002</v>
      </c>
      <c r="BR74" s="21">
        <f t="shared" si="50"/>
        <v>0</v>
      </c>
      <c r="BS74" s="21">
        <f t="shared" si="50"/>
        <v>0</v>
      </c>
      <c r="BT74" s="22">
        <f t="shared" si="51"/>
        <v>159388.86000000002</v>
      </c>
      <c r="BU74" s="21">
        <f t="shared" si="52"/>
        <v>430126.31000000006</v>
      </c>
      <c r="BV74" s="21">
        <f t="shared" si="52"/>
        <v>0</v>
      </c>
      <c r="BW74" s="21">
        <f t="shared" si="52"/>
        <v>0</v>
      </c>
      <c r="BX74" s="22">
        <f t="shared" si="53"/>
        <v>430126.31000000006</v>
      </c>
    </row>
    <row r="75" spans="1:76">
      <c r="A75" s="13">
        <v>70</v>
      </c>
      <c r="B75" s="13" t="s">
        <v>175</v>
      </c>
      <c r="C75" s="14" t="s">
        <v>50</v>
      </c>
      <c r="D75" s="7" t="s">
        <v>176</v>
      </c>
      <c r="E75" s="15">
        <v>0</v>
      </c>
      <c r="F75" s="15">
        <v>0</v>
      </c>
      <c r="G75" s="15">
        <v>42024</v>
      </c>
      <c r="H75" s="15">
        <f t="shared" si="31"/>
        <v>42024</v>
      </c>
      <c r="I75" s="15"/>
      <c r="J75" s="15"/>
      <c r="K75" s="15">
        <v>44841</v>
      </c>
      <c r="L75" s="15">
        <f t="shared" si="32"/>
        <v>44841</v>
      </c>
      <c r="M75" s="15"/>
      <c r="N75" s="15"/>
      <c r="O75" s="15">
        <v>50739</v>
      </c>
      <c r="P75" s="15">
        <f t="shared" si="33"/>
        <v>50739</v>
      </c>
      <c r="Q75" s="16">
        <f t="shared" si="30"/>
        <v>0</v>
      </c>
      <c r="R75" s="16">
        <f t="shared" si="30"/>
        <v>0</v>
      </c>
      <c r="S75" s="16">
        <f t="shared" si="30"/>
        <v>137604</v>
      </c>
      <c r="T75" s="16">
        <f t="shared" si="34"/>
        <v>137604</v>
      </c>
      <c r="U75" s="17">
        <v>0</v>
      </c>
      <c r="V75" s="17">
        <v>0</v>
      </c>
      <c r="W75" s="17">
        <v>38493</v>
      </c>
      <c r="X75" s="17">
        <f t="shared" si="35"/>
        <v>38493</v>
      </c>
      <c r="Y75" s="18"/>
      <c r="Z75" s="18"/>
      <c r="AA75" s="18">
        <v>46000</v>
      </c>
      <c r="AB75" s="18">
        <f t="shared" si="36"/>
        <v>46000</v>
      </c>
      <c r="AC75" s="17">
        <v>0</v>
      </c>
      <c r="AD75" s="17">
        <v>0</v>
      </c>
      <c r="AE75" s="17">
        <v>44769</v>
      </c>
      <c r="AF75" s="17">
        <f t="shared" si="37"/>
        <v>44769</v>
      </c>
      <c r="AG75" s="19">
        <f t="shared" si="38"/>
        <v>0</v>
      </c>
      <c r="AH75" s="19">
        <f t="shared" si="38"/>
        <v>0</v>
      </c>
      <c r="AI75" s="19">
        <f t="shared" si="38"/>
        <v>129262</v>
      </c>
      <c r="AJ75" s="19">
        <f t="shared" si="39"/>
        <v>129262</v>
      </c>
      <c r="AK75" s="19">
        <f t="shared" si="40"/>
        <v>0</v>
      </c>
      <c r="AL75" s="19">
        <f t="shared" si="40"/>
        <v>0</v>
      </c>
      <c r="AM75" s="19">
        <f t="shared" si="40"/>
        <v>266866</v>
      </c>
      <c r="AN75" s="19">
        <f t="shared" si="41"/>
        <v>266866</v>
      </c>
      <c r="AO75" s="20">
        <v>0</v>
      </c>
      <c r="AP75" s="20">
        <v>0</v>
      </c>
      <c r="AQ75" s="20">
        <v>53040.72</v>
      </c>
      <c r="AR75" s="20">
        <f t="shared" si="42"/>
        <v>53040.72</v>
      </c>
      <c r="AS75" s="20">
        <v>0</v>
      </c>
      <c r="AT75" s="20">
        <v>0</v>
      </c>
      <c r="AU75" s="20">
        <v>71441.210000000006</v>
      </c>
      <c r="AV75" s="20">
        <f t="shared" si="43"/>
        <v>71441.210000000006</v>
      </c>
      <c r="AW75" s="24">
        <v>0</v>
      </c>
      <c r="AX75" s="24">
        <v>0</v>
      </c>
      <c r="AY75" s="24">
        <v>71441.210000000006</v>
      </c>
      <c r="AZ75" s="20">
        <f t="shared" si="44"/>
        <v>71441.210000000006</v>
      </c>
      <c r="BA75" s="20">
        <f t="shared" si="45"/>
        <v>0</v>
      </c>
      <c r="BB75" s="20">
        <f t="shared" si="45"/>
        <v>0</v>
      </c>
      <c r="BC75" s="20">
        <f t="shared" si="45"/>
        <v>195923.14</v>
      </c>
      <c r="BD75" s="20">
        <f t="shared" si="46"/>
        <v>195923.14</v>
      </c>
      <c r="BE75" s="24"/>
      <c r="BF75" s="24"/>
      <c r="BG75" s="24">
        <v>71441.210000000006</v>
      </c>
      <c r="BH75" s="20">
        <f t="shared" si="47"/>
        <v>71441.210000000006</v>
      </c>
      <c r="BI75" s="24">
        <v>0</v>
      </c>
      <c r="BJ75" s="24">
        <v>0</v>
      </c>
      <c r="BK75" s="24">
        <v>53580.54</v>
      </c>
      <c r="BL75" s="20">
        <f t="shared" si="48"/>
        <v>53580.54</v>
      </c>
      <c r="BM75" s="20">
        <v>0</v>
      </c>
      <c r="BN75" s="20">
        <v>0</v>
      </c>
      <c r="BO75" s="20">
        <v>17860.18</v>
      </c>
      <c r="BP75" s="20">
        <f t="shared" si="49"/>
        <v>17860.18</v>
      </c>
      <c r="BQ75" s="21">
        <f t="shared" si="50"/>
        <v>0</v>
      </c>
      <c r="BR75" s="21">
        <f t="shared" si="50"/>
        <v>0</v>
      </c>
      <c r="BS75" s="21">
        <f t="shared" si="50"/>
        <v>142881.93</v>
      </c>
      <c r="BT75" s="22">
        <f t="shared" si="51"/>
        <v>142881.93</v>
      </c>
      <c r="BU75" s="21">
        <f t="shared" si="52"/>
        <v>0</v>
      </c>
      <c r="BV75" s="21">
        <f t="shared" si="52"/>
        <v>0</v>
      </c>
      <c r="BW75" s="21">
        <f t="shared" si="52"/>
        <v>338805.07</v>
      </c>
      <c r="BX75" s="22">
        <f t="shared" si="53"/>
        <v>338805.07</v>
      </c>
    </row>
    <row r="76" spans="1:76" ht="25.5">
      <c r="A76" s="13">
        <v>71</v>
      </c>
      <c r="B76" s="13" t="s">
        <v>177</v>
      </c>
      <c r="C76" s="26" t="s">
        <v>35</v>
      </c>
      <c r="D76" s="7" t="s">
        <v>178</v>
      </c>
      <c r="E76" s="15">
        <v>119947.73</v>
      </c>
      <c r="F76" s="15">
        <v>0</v>
      </c>
      <c r="G76" s="15">
        <v>0</v>
      </c>
      <c r="H76" s="15">
        <f t="shared" si="31"/>
        <v>119947.73</v>
      </c>
      <c r="I76" s="15">
        <v>141452.13</v>
      </c>
      <c r="J76" s="15"/>
      <c r="K76" s="15"/>
      <c r="L76" s="15">
        <f t="shared" si="32"/>
        <v>141452.13</v>
      </c>
      <c r="M76" s="15">
        <v>176930.05</v>
      </c>
      <c r="N76" s="15">
        <v>0</v>
      </c>
      <c r="O76" s="15">
        <v>0</v>
      </c>
      <c r="P76" s="15">
        <f t="shared" si="33"/>
        <v>176930.05</v>
      </c>
      <c r="Q76" s="16">
        <f t="shared" si="30"/>
        <v>438329.91</v>
      </c>
      <c r="R76" s="16">
        <f t="shared" si="30"/>
        <v>0</v>
      </c>
      <c r="S76" s="16">
        <f t="shared" si="30"/>
        <v>0</v>
      </c>
      <c r="T76" s="16">
        <f t="shared" si="34"/>
        <v>438329.91</v>
      </c>
      <c r="U76" s="17">
        <v>123216.99</v>
      </c>
      <c r="V76" s="17">
        <v>0</v>
      </c>
      <c r="W76" s="17">
        <v>0</v>
      </c>
      <c r="X76" s="17">
        <f t="shared" si="35"/>
        <v>123216.99</v>
      </c>
      <c r="Y76" s="18">
        <v>130301.14</v>
      </c>
      <c r="Z76" s="18">
        <v>0</v>
      </c>
      <c r="AA76" s="18">
        <v>0</v>
      </c>
      <c r="AB76" s="18">
        <f t="shared" si="36"/>
        <v>130301.14</v>
      </c>
      <c r="AC76" s="17">
        <v>106293.46</v>
      </c>
      <c r="AD76" s="17">
        <v>0</v>
      </c>
      <c r="AE76" s="17">
        <v>0</v>
      </c>
      <c r="AF76" s="17">
        <f t="shared" si="37"/>
        <v>106293.46</v>
      </c>
      <c r="AG76" s="19">
        <f t="shared" si="38"/>
        <v>359811.59</v>
      </c>
      <c r="AH76" s="19">
        <f t="shared" si="38"/>
        <v>0</v>
      </c>
      <c r="AI76" s="19">
        <f t="shared" si="38"/>
        <v>0</v>
      </c>
      <c r="AJ76" s="19">
        <f t="shared" si="39"/>
        <v>359811.59</v>
      </c>
      <c r="AK76" s="19">
        <f t="shared" si="40"/>
        <v>798141.5</v>
      </c>
      <c r="AL76" s="19">
        <f t="shared" si="40"/>
        <v>0</v>
      </c>
      <c r="AM76" s="19">
        <f t="shared" si="40"/>
        <v>0</v>
      </c>
      <c r="AN76" s="19">
        <f t="shared" si="41"/>
        <v>798141.5</v>
      </c>
      <c r="AO76" s="20">
        <v>142356.92000000001</v>
      </c>
      <c r="AP76" s="20">
        <v>0</v>
      </c>
      <c r="AQ76" s="20">
        <v>0</v>
      </c>
      <c r="AR76" s="20">
        <f t="shared" si="42"/>
        <v>142356.92000000001</v>
      </c>
      <c r="AS76" s="20">
        <v>102282.89</v>
      </c>
      <c r="AT76" s="20">
        <v>0</v>
      </c>
      <c r="AU76" s="20">
        <v>0</v>
      </c>
      <c r="AV76" s="20">
        <f t="shared" si="43"/>
        <v>102282.89</v>
      </c>
      <c r="AW76" s="24">
        <v>92682.84</v>
      </c>
      <c r="AX76" s="24">
        <v>0</v>
      </c>
      <c r="AY76" s="24">
        <v>0</v>
      </c>
      <c r="AZ76" s="20">
        <f t="shared" si="44"/>
        <v>92682.84</v>
      </c>
      <c r="BA76" s="20">
        <f t="shared" si="45"/>
        <v>337322.65</v>
      </c>
      <c r="BB76" s="20">
        <f t="shared" si="45"/>
        <v>0</v>
      </c>
      <c r="BC76" s="20">
        <f t="shared" si="45"/>
        <v>0</v>
      </c>
      <c r="BD76" s="20">
        <f t="shared" si="46"/>
        <v>337322.65</v>
      </c>
      <c r="BE76" s="24">
        <v>92682.84</v>
      </c>
      <c r="BF76" s="24"/>
      <c r="BG76" s="24"/>
      <c r="BH76" s="20">
        <f t="shared" si="47"/>
        <v>92682.84</v>
      </c>
      <c r="BI76" s="24">
        <v>69511.64</v>
      </c>
      <c r="BJ76" s="24">
        <v>0</v>
      </c>
      <c r="BK76" s="24">
        <v>0</v>
      </c>
      <c r="BL76" s="20">
        <f t="shared" si="48"/>
        <v>69511.64</v>
      </c>
      <c r="BM76" s="20">
        <v>23170.55</v>
      </c>
      <c r="BN76" s="20">
        <v>0</v>
      </c>
      <c r="BO76" s="20">
        <v>0</v>
      </c>
      <c r="BP76" s="20">
        <f t="shared" si="49"/>
        <v>23170.55</v>
      </c>
      <c r="BQ76" s="21">
        <f t="shared" si="50"/>
        <v>185365.02999999997</v>
      </c>
      <c r="BR76" s="21">
        <f t="shared" si="50"/>
        <v>0</v>
      </c>
      <c r="BS76" s="21">
        <f t="shared" si="50"/>
        <v>0</v>
      </c>
      <c r="BT76" s="22">
        <f t="shared" si="51"/>
        <v>185365.02999999997</v>
      </c>
      <c r="BU76" s="21">
        <f t="shared" si="52"/>
        <v>522687.68</v>
      </c>
      <c r="BV76" s="21">
        <f t="shared" si="52"/>
        <v>0</v>
      </c>
      <c r="BW76" s="21">
        <f t="shared" si="52"/>
        <v>0</v>
      </c>
      <c r="BX76" s="22">
        <f t="shared" si="53"/>
        <v>522687.68</v>
      </c>
    </row>
    <row r="77" spans="1:76" ht="25.5">
      <c r="A77" s="13">
        <v>72</v>
      </c>
      <c r="B77" s="13" t="s">
        <v>179</v>
      </c>
      <c r="C77" s="26" t="s">
        <v>79</v>
      </c>
      <c r="D77" s="7" t="s">
        <v>180</v>
      </c>
      <c r="E77" s="15">
        <v>349628.29</v>
      </c>
      <c r="F77" s="15">
        <v>6720</v>
      </c>
      <c r="G77" s="15">
        <v>0</v>
      </c>
      <c r="H77" s="15">
        <f t="shared" si="31"/>
        <v>356348.29</v>
      </c>
      <c r="I77" s="15">
        <v>379450.83</v>
      </c>
      <c r="J77" s="15">
        <v>6840</v>
      </c>
      <c r="K77" s="15"/>
      <c r="L77" s="15">
        <f t="shared" si="32"/>
        <v>386290.83</v>
      </c>
      <c r="M77" s="15">
        <v>433237.89</v>
      </c>
      <c r="N77" s="15">
        <v>5160</v>
      </c>
      <c r="O77" s="15"/>
      <c r="P77" s="15">
        <f t="shared" si="33"/>
        <v>438397.89</v>
      </c>
      <c r="Q77" s="16">
        <f t="shared" si="30"/>
        <v>1162317.01</v>
      </c>
      <c r="R77" s="16">
        <f t="shared" si="30"/>
        <v>18720</v>
      </c>
      <c r="S77" s="16">
        <f t="shared" si="30"/>
        <v>0</v>
      </c>
      <c r="T77" s="16">
        <f t="shared" si="34"/>
        <v>1181037.01</v>
      </c>
      <c r="U77" s="17">
        <v>346963.20000000001</v>
      </c>
      <c r="V77" s="17">
        <v>5120</v>
      </c>
      <c r="W77" s="17">
        <v>0</v>
      </c>
      <c r="X77" s="17">
        <f t="shared" si="35"/>
        <v>352083.20000000001</v>
      </c>
      <c r="Y77" s="18">
        <v>386550.96</v>
      </c>
      <c r="Z77" s="18">
        <v>5320</v>
      </c>
      <c r="AA77" s="18"/>
      <c r="AB77" s="18">
        <f t="shared" si="36"/>
        <v>391870.96</v>
      </c>
      <c r="AC77" s="17">
        <v>329535.68</v>
      </c>
      <c r="AD77" s="17">
        <v>4800</v>
      </c>
      <c r="AE77" s="17">
        <v>0</v>
      </c>
      <c r="AF77" s="17">
        <f t="shared" si="37"/>
        <v>334335.68</v>
      </c>
      <c r="AG77" s="19">
        <f t="shared" si="38"/>
        <v>1063049.8400000001</v>
      </c>
      <c r="AH77" s="19">
        <f t="shared" si="38"/>
        <v>15240</v>
      </c>
      <c r="AI77" s="19">
        <f t="shared" si="38"/>
        <v>0</v>
      </c>
      <c r="AJ77" s="19">
        <f t="shared" si="39"/>
        <v>1078289.8400000001</v>
      </c>
      <c r="AK77" s="19">
        <f t="shared" si="40"/>
        <v>2225366.85</v>
      </c>
      <c r="AL77" s="19">
        <f t="shared" si="40"/>
        <v>33960</v>
      </c>
      <c r="AM77" s="19">
        <f t="shared" si="40"/>
        <v>0</v>
      </c>
      <c r="AN77" s="19">
        <f t="shared" si="41"/>
        <v>2259326.85</v>
      </c>
      <c r="AO77" s="20">
        <v>329198.96999999997</v>
      </c>
      <c r="AP77" s="20">
        <v>5210.8999999999996</v>
      </c>
      <c r="AQ77" s="20">
        <v>0</v>
      </c>
      <c r="AR77" s="20">
        <f t="shared" si="42"/>
        <v>334409.87</v>
      </c>
      <c r="AS77" s="20">
        <v>183479</v>
      </c>
      <c r="AT77" s="20">
        <v>5017.6000000000004</v>
      </c>
      <c r="AU77" s="20">
        <v>0</v>
      </c>
      <c r="AV77" s="20">
        <f t="shared" si="43"/>
        <v>188496.6</v>
      </c>
      <c r="AW77" s="24">
        <v>147820.53</v>
      </c>
      <c r="AX77" s="24">
        <v>5017.6000000000004</v>
      </c>
      <c r="AY77" s="24">
        <v>0</v>
      </c>
      <c r="AZ77" s="20">
        <f t="shared" si="44"/>
        <v>152838.13</v>
      </c>
      <c r="BA77" s="20">
        <f t="shared" si="45"/>
        <v>660498.5</v>
      </c>
      <c r="BB77" s="20">
        <f t="shared" si="45"/>
        <v>15246.1</v>
      </c>
      <c r="BC77" s="20">
        <f t="shared" si="45"/>
        <v>0</v>
      </c>
      <c r="BD77" s="20">
        <f t="shared" si="46"/>
        <v>675744.6</v>
      </c>
      <c r="BE77" s="24">
        <v>147820.53</v>
      </c>
      <c r="BF77" s="24">
        <v>5017.6099999999997</v>
      </c>
      <c r="BG77" s="24"/>
      <c r="BH77" s="20">
        <f t="shared" si="47"/>
        <v>152838.13999999998</v>
      </c>
      <c r="BI77" s="24">
        <v>110864.62</v>
      </c>
      <c r="BJ77" s="24">
        <v>3763.18</v>
      </c>
      <c r="BK77" s="24">
        <v>0</v>
      </c>
      <c r="BL77" s="20">
        <f t="shared" si="48"/>
        <v>114627.79999999999</v>
      </c>
      <c r="BM77" s="20">
        <v>36954.870000000003</v>
      </c>
      <c r="BN77" s="20">
        <v>1254.3900000000001</v>
      </c>
      <c r="BO77" s="20">
        <v>0</v>
      </c>
      <c r="BP77" s="20">
        <f t="shared" si="49"/>
        <v>38209.26</v>
      </c>
      <c r="BQ77" s="21">
        <f t="shared" si="50"/>
        <v>295640.02</v>
      </c>
      <c r="BR77" s="21">
        <f t="shared" si="50"/>
        <v>10035.179999999998</v>
      </c>
      <c r="BS77" s="21">
        <f t="shared" si="50"/>
        <v>0</v>
      </c>
      <c r="BT77" s="22">
        <f t="shared" si="51"/>
        <v>305675.2</v>
      </c>
      <c r="BU77" s="21">
        <f t="shared" si="52"/>
        <v>956138.52</v>
      </c>
      <c r="BV77" s="21">
        <f t="shared" si="52"/>
        <v>25281.279999999999</v>
      </c>
      <c r="BW77" s="21">
        <f t="shared" si="52"/>
        <v>0</v>
      </c>
      <c r="BX77" s="22">
        <f t="shared" si="53"/>
        <v>981419.8</v>
      </c>
    </row>
    <row r="78" spans="1:76" ht="25.5">
      <c r="A78" s="13">
        <v>73</v>
      </c>
      <c r="B78" s="13" t="s">
        <v>181</v>
      </c>
      <c r="C78" s="26" t="s">
        <v>35</v>
      </c>
      <c r="D78" s="7" t="s">
        <v>182</v>
      </c>
      <c r="E78" s="15">
        <v>83902.94</v>
      </c>
      <c r="F78" s="15">
        <v>0</v>
      </c>
      <c r="G78" s="15">
        <v>0</v>
      </c>
      <c r="H78" s="15">
        <f t="shared" si="31"/>
        <v>83902.94</v>
      </c>
      <c r="I78" s="15">
        <v>95346.9</v>
      </c>
      <c r="J78" s="15"/>
      <c r="K78" s="15"/>
      <c r="L78" s="15">
        <f t="shared" si="32"/>
        <v>95346.9</v>
      </c>
      <c r="M78" s="15">
        <v>88612.3</v>
      </c>
      <c r="N78" s="15"/>
      <c r="O78" s="15"/>
      <c r="P78" s="15">
        <f t="shared" si="33"/>
        <v>88612.3</v>
      </c>
      <c r="Q78" s="16">
        <f t="shared" si="30"/>
        <v>267862.14</v>
      </c>
      <c r="R78" s="16">
        <f t="shared" si="30"/>
        <v>0</v>
      </c>
      <c r="S78" s="16">
        <f t="shared" si="30"/>
        <v>0</v>
      </c>
      <c r="T78" s="16">
        <f t="shared" si="34"/>
        <v>267862.14</v>
      </c>
      <c r="U78" s="17">
        <v>78044.89</v>
      </c>
      <c r="V78" s="17">
        <v>0</v>
      </c>
      <c r="W78" s="17">
        <v>0</v>
      </c>
      <c r="X78" s="17">
        <f t="shared" si="35"/>
        <v>78044.89</v>
      </c>
      <c r="Y78" s="18">
        <v>78845.490000000005</v>
      </c>
      <c r="Z78" s="18"/>
      <c r="AA78" s="18"/>
      <c r="AB78" s="18">
        <f t="shared" si="36"/>
        <v>78845.490000000005</v>
      </c>
      <c r="AC78" s="17">
        <v>63702.61</v>
      </c>
      <c r="AD78" s="17">
        <v>0</v>
      </c>
      <c r="AE78" s="17">
        <v>0</v>
      </c>
      <c r="AF78" s="17">
        <f t="shared" si="37"/>
        <v>63702.61</v>
      </c>
      <c r="AG78" s="19">
        <f t="shared" si="38"/>
        <v>220592.99</v>
      </c>
      <c r="AH78" s="19">
        <f t="shared" si="38"/>
        <v>0</v>
      </c>
      <c r="AI78" s="19">
        <f t="shared" si="38"/>
        <v>0</v>
      </c>
      <c r="AJ78" s="19">
        <f t="shared" si="39"/>
        <v>220592.99</v>
      </c>
      <c r="AK78" s="19">
        <f t="shared" si="40"/>
        <v>488455.13</v>
      </c>
      <c r="AL78" s="19">
        <f t="shared" si="40"/>
        <v>0</v>
      </c>
      <c r="AM78" s="19">
        <f t="shared" si="40"/>
        <v>0</v>
      </c>
      <c r="AN78" s="19">
        <f t="shared" si="41"/>
        <v>488455.13</v>
      </c>
      <c r="AO78" s="20">
        <v>68684.5</v>
      </c>
      <c r="AP78" s="20">
        <v>0</v>
      </c>
      <c r="AQ78" s="20">
        <v>0</v>
      </c>
      <c r="AR78" s="20">
        <f t="shared" si="42"/>
        <v>68684.5</v>
      </c>
      <c r="AS78" s="20">
        <v>156286.82999999999</v>
      </c>
      <c r="AT78" s="20">
        <v>0</v>
      </c>
      <c r="AU78" s="20">
        <v>0</v>
      </c>
      <c r="AV78" s="20">
        <f t="shared" si="43"/>
        <v>156286.82999999999</v>
      </c>
      <c r="AW78" s="24">
        <v>156286.82999999999</v>
      </c>
      <c r="AX78" s="24">
        <v>0</v>
      </c>
      <c r="AY78" s="24">
        <v>0</v>
      </c>
      <c r="AZ78" s="20">
        <f t="shared" si="44"/>
        <v>156286.82999999999</v>
      </c>
      <c r="BA78" s="20">
        <f t="shared" si="45"/>
        <v>381258.16</v>
      </c>
      <c r="BB78" s="20">
        <f t="shared" si="45"/>
        <v>0</v>
      </c>
      <c r="BC78" s="20">
        <f t="shared" si="45"/>
        <v>0</v>
      </c>
      <c r="BD78" s="20">
        <f t="shared" si="46"/>
        <v>381258.16</v>
      </c>
      <c r="BE78" s="24">
        <v>156286.82999999999</v>
      </c>
      <c r="BF78" s="24"/>
      <c r="BG78" s="24"/>
      <c r="BH78" s="20">
        <f t="shared" si="47"/>
        <v>156286.82999999999</v>
      </c>
      <c r="BI78" s="24">
        <v>117214.29</v>
      </c>
      <c r="BJ78" s="24">
        <v>0</v>
      </c>
      <c r="BK78" s="24">
        <v>0</v>
      </c>
      <c r="BL78" s="20">
        <f t="shared" si="48"/>
        <v>117214.29</v>
      </c>
      <c r="BM78" s="20">
        <v>39071.43</v>
      </c>
      <c r="BN78" s="20">
        <v>0</v>
      </c>
      <c r="BO78" s="20">
        <v>0</v>
      </c>
      <c r="BP78" s="20">
        <f t="shared" si="49"/>
        <v>39071.43</v>
      </c>
      <c r="BQ78" s="21">
        <f t="shared" si="50"/>
        <v>312572.55</v>
      </c>
      <c r="BR78" s="21">
        <f t="shared" si="50"/>
        <v>0</v>
      </c>
      <c r="BS78" s="21">
        <f t="shared" si="50"/>
        <v>0</v>
      </c>
      <c r="BT78" s="22">
        <f t="shared" si="51"/>
        <v>312572.55</v>
      </c>
      <c r="BU78" s="21">
        <f t="shared" si="52"/>
        <v>693830.71</v>
      </c>
      <c r="BV78" s="21">
        <f t="shared" si="52"/>
        <v>0</v>
      </c>
      <c r="BW78" s="21">
        <f t="shared" si="52"/>
        <v>0</v>
      </c>
      <c r="BX78" s="22">
        <f t="shared" si="53"/>
        <v>693830.71</v>
      </c>
    </row>
    <row r="79" spans="1:76">
      <c r="A79" s="13">
        <v>74</v>
      </c>
      <c r="B79" s="13" t="s">
        <v>183</v>
      </c>
      <c r="C79" s="26" t="s">
        <v>50</v>
      </c>
      <c r="D79" s="7" t="s">
        <v>184</v>
      </c>
      <c r="E79" s="15">
        <v>0</v>
      </c>
      <c r="F79" s="15">
        <v>0</v>
      </c>
      <c r="G79" s="15">
        <v>122130</v>
      </c>
      <c r="H79" s="15">
        <f t="shared" si="31"/>
        <v>122130</v>
      </c>
      <c r="I79" s="15"/>
      <c r="J79" s="15"/>
      <c r="K79" s="15">
        <v>118650</v>
      </c>
      <c r="L79" s="15">
        <f t="shared" si="32"/>
        <v>118650</v>
      </c>
      <c r="M79" s="15"/>
      <c r="N79" s="15"/>
      <c r="O79" s="15">
        <v>121470</v>
      </c>
      <c r="P79" s="15">
        <f t="shared" si="33"/>
        <v>121470</v>
      </c>
      <c r="Q79" s="16">
        <f t="shared" si="30"/>
        <v>0</v>
      </c>
      <c r="R79" s="16">
        <f t="shared" si="30"/>
        <v>0</v>
      </c>
      <c r="S79" s="16">
        <f t="shared" si="30"/>
        <v>362250</v>
      </c>
      <c r="T79" s="16">
        <f t="shared" si="34"/>
        <v>362250</v>
      </c>
      <c r="U79" s="17">
        <v>0</v>
      </c>
      <c r="V79" s="17">
        <v>0</v>
      </c>
      <c r="W79" s="17">
        <v>98850</v>
      </c>
      <c r="X79" s="17">
        <f t="shared" si="35"/>
        <v>98850</v>
      </c>
      <c r="Y79" s="18"/>
      <c r="Z79" s="18"/>
      <c r="AA79" s="18">
        <v>129720</v>
      </c>
      <c r="AB79" s="18">
        <f t="shared" si="36"/>
        <v>129720</v>
      </c>
      <c r="AC79" s="17">
        <v>0</v>
      </c>
      <c r="AD79" s="17">
        <v>0</v>
      </c>
      <c r="AE79" s="17">
        <v>118500</v>
      </c>
      <c r="AF79" s="17">
        <f t="shared" si="37"/>
        <v>118500</v>
      </c>
      <c r="AG79" s="19">
        <f t="shared" si="38"/>
        <v>0</v>
      </c>
      <c r="AH79" s="19">
        <f t="shared" si="38"/>
        <v>0</v>
      </c>
      <c r="AI79" s="19">
        <f t="shared" si="38"/>
        <v>347070</v>
      </c>
      <c r="AJ79" s="19">
        <f t="shared" si="39"/>
        <v>347070</v>
      </c>
      <c r="AK79" s="19">
        <f t="shared" si="40"/>
        <v>0</v>
      </c>
      <c r="AL79" s="19">
        <f t="shared" si="40"/>
        <v>0</v>
      </c>
      <c r="AM79" s="19">
        <f t="shared" si="40"/>
        <v>709320</v>
      </c>
      <c r="AN79" s="19">
        <f t="shared" si="41"/>
        <v>709320</v>
      </c>
      <c r="AO79" s="20">
        <v>0</v>
      </c>
      <c r="AP79" s="20">
        <v>0</v>
      </c>
      <c r="AQ79" s="20">
        <v>169567.08</v>
      </c>
      <c r="AR79" s="20">
        <f t="shared" si="42"/>
        <v>169567.08</v>
      </c>
      <c r="AS79" s="20">
        <v>0</v>
      </c>
      <c r="AT79" s="20">
        <v>0</v>
      </c>
      <c r="AU79" s="20">
        <v>56146.66</v>
      </c>
      <c r="AV79" s="20">
        <f t="shared" si="43"/>
        <v>56146.66</v>
      </c>
      <c r="AW79" s="24">
        <v>0</v>
      </c>
      <c r="AX79" s="24">
        <v>0</v>
      </c>
      <c r="AY79" s="24">
        <v>50236.58</v>
      </c>
      <c r="AZ79" s="20">
        <f t="shared" si="44"/>
        <v>50236.58</v>
      </c>
      <c r="BA79" s="20">
        <f t="shared" si="45"/>
        <v>0</v>
      </c>
      <c r="BB79" s="20">
        <f t="shared" si="45"/>
        <v>0</v>
      </c>
      <c r="BC79" s="20">
        <f t="shared" si="45"/>
        <v>275950.32</v>
      </c>
      <c r="BD79" s="20">
        <f t="shared" si="46"/>
        <v>275950.32</v>
      </c>
      <c r="BE79" s="24"/>
      <c r="BF79" s="24"/>
      <c r="BG79" s="24">
        <v>50236.58</v>
      </c>
      <c r="BH79" s="20">
        <f t="shared" si="47"/>
        <v>50236.58</v>
      </c>
      <c r="BI79" s="24">
        <v>0</v>
      </c>
      <c r="BJ79" s="24">
        <v>0</v>
      </c>
      <c r="BK79" s="24">
        <v>37677.17</v>
      </c>
      <c r="BL79" s="20">
        <f t="shared" si="48"/>
        <v>37677.17</v>
      </c>
      <c r="BM79" s="20">
        <v>0</v>
      </c>
      <c r="BN79" s="20">
        <v>0</v>
      </c>
      <c r="BO79" s="20">
        <v>12559.05</v>
      </c>
      <c r="BP79" s="20">
        <f t="shared" si="49"/>
        <v>12559.05</v>
      </c>
      <c r="BQ79" s="21">
        <f t="shared" si="50"/>
        <v>0</v>
      </c>
      <c r="BR79" s="21">
        <f t="shared" si="50"/>
        <v>0</v>
      </c>
      <c r="BS79" s="21">
        <f t="shared" si="50"/>
        <v>100472.8</v>
      </c>
      <c r="BT79" s="22">
        <f t="shared" si="51"/>
        <v>100472.8</v>
      </c>
      <c r="BU79" s="21">
        <f t="shared" si="52"/>
        <v>0</v>
      </c>
      <c r="BV79" s="21">
        <f t="shared" si="52"/>
        <v>0</v>
      </c>
      <c r="BW79" s="21">
        <f t="shared" si="52"/>
        <v>376423.12</v>
      </c>
      <c r="BX79" s="22">
        <f t="shared" si="53"/>
        <v>376423.12</v>
      </c>
    </row>
    <row r="80" spans="1:76">
      <c r="A80" s="13">
        <v>75</v>
      </c>
      <c r="B80" s="13" t="s">
        <v>185</v>
      </c>
      <c r="C80" s="26" t="s">
        <v>35</v>
      </c>
      <c r="D80" s="7" t="s">
        <v>186</v>
      </c>
      <c r="E80" s="15">
        <v>65410.92</v>
      </c>
      <c r="F80" s="15">
        <v>0</v>
      </c>
      <c r="G80" s="15">
        <v>0</v>
      </c>
      <c r="H80" s="15">
        <f t="shared" si="31"/>
        <v>65410.92</v>
      </c>
      <c r="I80" s="15">
        <v>68115.37</v>
      </c>
      <c r="J80" s="15"/>
      <c r="K80" s="15"/>
      <c r="L80" s="15">
        <f t="shared" si="32"/>
        <v>68115.37</v>
      </c>
      <c r="M80" s="15">
        <v>77030.44</v>
      </c>
      <c r="N80" s="15"/>
      <c r="O80" s="15"/>
      <c r="P80" s="15">
        <f t="shared" si="33"/>
        <v>77030.44</v>
      </c>
      <c r="Q80" s="16">
        <f t="shared" si="30"/>
        <v>210556.72999999998</v>
      </c>
      <c r="R80" s="16">
        <f t="shared" si="30"/>
        <v>0</v>
      </c>
      <c r="S80" s="16">
        <f t="shared" si="30"/>
        <v>0</v>
      </c>
      <c r="T80" s="16">
        <f t="shared" si="34"/>
        <v>210556.72999999998</v>
      </c>
      <c r="U80" s="17">
        <v>55704.88</v>
      </c>
      <c r="V80" s="17">
        <v>0</v>
      </c>
      <c r="W80" s="17">
        <v>0</v>
      </c>
      <c r="X80" s="17">
        <f t="shared" si="35"/>
        <v>55704.88</v>
      </c>
      <c r="Y80" s="18">
        <v>71520.31</v>
      </c>
      <c r="Z80" s="18"/>
      <c r="AA80" s="18"/>
      <c r="AB80" s="18">
        <f t="shared" si="36"/>
        <v>71520.31</v>
      </c>
      <c r="AC80" s="17">
        <v>60900.7</v>
      </c>
      <c r="AD80" s="17">
        <v>0</v>
      </c>
      <c r="AE80" s="17">
        <v>0</v>
      </c>
      <c r="AF80" s="17">
        <f t="shared" si="37"/>
        <v>60900.7</v>
      </c>
      <c r="AG80" s="19">
        <f t="shared" si="38"/>
        <v>188125.89</v>
      </c>
      <c r="AH80" s="19">
        <f t="shared" si="38"/>
        <v>0</v>
      </c>
      <c r="AI80" s="19">
        <f t="shared" si="38"/>
        <v>0</v>
      </c>
      <c r="AJ80" s="19">
        <f t="shared" si="39"/>
        <v>188125.89</v>
      </c>
      <c r="AK80" s="19">
        <f t="shared" si="40"/>
        <v>398682.62</v>
      </c>
      <c r="AL80" s="19">
        <f t="shared" si="40"/>
        <v>0</v>
      </c>
      <c r="AM80" s="19">
        <f t="shared" si="40"/>
        <v>0</v>
      </c>
      <c r="AN80" s="19">
        <f t="shared" si="41"/>
        <v>398682.62</v>
      </c>
      <c r="AO80" s="20">
        <v>53616.25</v>
      </c>
      <c r="AP80" s="20">
        <v>0</v>
      </c>
      <c r="AQ80" s="20">
        <v>0</v>
      </c>
      <c r="AR80" s="20">
        <f t="shared" si="42"/>
        <v>53616.25</v>
      </c>
      <c r="AS80" s="20">
        <v>82318.490000000005</v>
      </c>
      <c r="AT80" s="20">
        <v>0</v>
      </c>
      <c r="AU80" s="20">
        <v>0</v>
      </c>
      <c r="AV80" s="20">
        <f t="shared" si="43"/>
        <v>82318.490000000005</v>
      </c>
      <c r="AW80" s="24">
        <v>82318.490000000005</v>
      </c>
      <c r="AX80" s="24">
        <v>0</v>
      </c>
      <c r="AY80" s="24">
        <v>0</v>
      </c>
      <c r="AZ80" s="20">
        <f t="shared" si="44"/>
        <v>82318.490000000005</v>
      </c>
      <c r="BA80" s="20">
        <f t="shared" si="45"/>
        <v>218253.22999999998</v>
      </c>
      <c r="BB80" s="20">
        <f t="shared" si="45"/>
        <v>0</v>
      </c>
      <c r="BC80" s="20">
        <f t="shared" si="45"/>
        <v>0</v>
      </c>
      <c r="BD80" s="20">
        <f t="shared" si="46"/>
        <v>218253.22999999998</v>
      </c>
      <c r="BE80" s="24">
        <v>82318.490000000005</v>
      </c>
      <c r="BF80" s="24"/>
      <c r="BG80" s="24"/>
      <c r="BH80" s="20">
        <f t="shared" si="47"/>
        <v>82318.490000000005</v>
      </c>
      <c r="BI80" s="24">
        <v>61738.44</v>
      </c>
      <c r="BJ80" s="24">
        <v>0</v>
      </c>
      <c r="BK80" s="24">
        <v>0</v>
      </c>
      <c r="BL80" s="20">
        <f t="shared" si="48"/>
        <v>61738.44</v>
      </c>
      <c r="BM80" s="20">
        <v>20579.48</v>
      </c>
      <c r="BN80" s="20">
        <v>0</v>
      </c>
      <c r="BO80" s="20">
        <v>0</v>
      </c>
      <c r="BP80" s="20">
        <f t="shared" si="49"/>
        <v>20579.48</v>
      </c>
      <c r="BQ80" s="21">
        <f t="shared" si="50"/>
        <v>164636.41</v>
      </c>
      <c r="BR80" s="21">
        <f t="shared" si="50"/>
        <v>0</v>
      </c>
      <c r="BS80" s="21">
        <f t="shared" si="50"/>
        <v>0</v>
      </c>
      <c r="BT80" s="22">
        <f t="shared" si="51"/>
        <v>164636.41</v>
      </c>
      <c r="BU80" s="21">
        <f t="shared" si="52"/>
        <v>382889.64</v>
      </c>
      <c r="BV80" s="21">
        <f t="shared" si="52"/>
        <v>0</v>
      </c>
      <c r="BW80" s="21">
        <f t="shared" si="52"/>
        <v>0</v>
      </c>
      <c r="BX80" s="22">
        <f t="shared" si="53"/>
        <v>382889.64</v>
      </c>
    </row>
    <row r="81" spans="1:76" ht="25.5">
      <c r="A81" s="13">
        <v>76</v>
      </c>
      <c r="B81" s="13" t="s">
        <v>187</v>
      </c>
      <c r="C81" s="26" t="s">
        <v>50</v>
      </c>
      <c r="D81" s="7" t="s">
        <v>188</v>
      </c>
      <c r="E81" s="15">
        <v>0</v>
      </c>
      <c r="F81" s="15">
        <v>0</v>
      </c>
      <c r="G81" s="15">
        <v>863260</v>
      </c>
      <c r="H81" s="15">
        <f t="shared" si="31"/>
        <v>863260</v>
      </c>
      <c r="I81" s="15">
        <v>0</v>
      </c>
      <c r="J81" s="15">
        <v>0</v>
      </c>
      <c r="K81" s="15">
        <v>1067870</v>
      </c>
      <c r="L81" s="15">
        <f t="shared" si="32"/>
        <v>1067870</v>
      </c>
      <c r="M81" s="15">
        <v>0</v>
      </c>
      <c r="N81" s="15">
        <v>0</v>
      </c>
      <c r="O81" s="15">
        <v>1064795</v>
      </c>
      <c r="P81" s="15">
        <f t="shared" si="33"/>
        <v>1064795</v>
      </c>
      <c r="Q81" s="16">
        <f t="shared" si="30"/>
        <v>0</v>
      </c>
      <c r="R81" s="16">
        <f t="shared" si="30"/>
        <v>0</v>
      </c>
      <c r="S81" s="16">
        <f t="shared" si="30"/>
        <v>2995925</v>
      </c>
      <c r="T81" s="16">
        <f t="shared" si="34"/>
        <v>2995925</v>
      </c>
      <c r="U81" s="17">
        <v>0</v>
      </c>
      <c r="V81" s="17">
        <v>0</v>
      </c>
      <c r="W81" s="17">
        <v>1015470</v>
      </c>
      <c r="X81" s="17">
        <f t="shared" si="35"/>
        <v>1015470</v>
      </c>
      <c r="Y81" s="18">
        <v>0</v>
      </c>
      <c r="Z81" s="18">
        <v>0</v>
      </c>
      <c r="AA81" s="18">
        <v>1068775</v>
      </c>
      <c r="AB81" s="18">
        <f t="shared" si="36"/>
        <v>1068775</v>
      </c>
      <c r="AC81" s="17">
        <v>0</v>
      </c>
      <c r="AD81" s="17">
        <v>0</v>
      </c>
      <c r="AE81" s="17">
        <v>1029780</v>
      </c>
      <c r="AF81" s="17">
        <f t="shared" si="37"/>
        <v>1029780</v>
      </c>
      <c r="AG81" s="19">
        <f t="shared" si="38"/>
        <v>0</v>
      </c>
      <c r="AH81" s="19">
        <f t="shared" si="38"/>
        <v>0</v>
      </c>
      <c r="AI81" s="19">
        <f t="shared" si="38"/>
        <v>3114025</v>
      </c>
      <c r="AJ81" s="19">
        <f t="shared" si="39"/>
        <v>3114025</v>
      </c>
      <c r="AK81" s="19">
        <f t="shared" si="40"/>
        <v>0</v>
      </c>
      <c r="AL81" s="19">
        <f t="shared" si="40"/>
        <v>0</v>
      </c>
      <c r="AM81" s="19">
        <f t="shared" si="40"/>
        <v>6109950</v>
      </c>
      <c r="AN81" s="19">
        <f t="shared" si="41"/>
        <v>6109950</v>
      </c>
      <c r="AO81" s="20">
        <v>0</v>
      </c>
      <c r="AP81" s="20">
        <v>0</v>
      </c>
      <c r="AQ81" s="20">
        <v>1101446.46</v>
      </c>
      <c r="AR81" s="20">
        <f t="shared" si="42"/>
        <v>1101446.46</v>
      </c>
      <c r="AS81" s="20">
        <v>0</v>
      </c>
      <c r="AT81" s="20">
        <v>0</v>
      </c>
      <c r="AU81" s="20">
        <v>862334.66</v>
      </c>
      <c r="AV81" s="20">
        <f t="shared" si="43"/>
        <v>862334.66</v>
      </c>
      <c r="AW81" s="24">
        <v>0</v>
      </c>
      <c r="AX81" s="24">
        <v>0</v>
      </c>
      <c r="AY81" s="24">
        <v>779032.07</v>
      </c>
      <c r="AZ81" s="20">
        <f t="shared" si="44"/>
        <v>779032.07</v>
      </c>
      <c r="BA81" s="20">
        <f t="shared" si="45"/>
        <v>0</v>
      </c>
      <c r="BB81" s="20">
        <f t="shared" si="45"/>
        <v>0</v>
      </c>
      <c r="BC81" s="20">
        <f t="shared" si="45"/>
        <v>2742813.19</v>
      </c>
      <c r="BD81" s="20">
        <f t="shared" si="46"/>
        <v>2742813.19</v>
      </c>
      <c r="BE81" s="24"/>
      <c r="BF81" s="24"/>
      <c r="BG81" s="24">
        <v>779032.07</v>
      </c>
      <c r="BH81" s="20">
        <f t="shared" si="47"/>
        <v>779032.07</v>
      </c>
      <c r="BI81" s="24">
        <v>0</v>
      </c>
      <c r="BJ81" s="24">
        <v>0</v>
      </c>
      <c r="BK81" s="24">
        <v>584269.93999999994</v>
      </c>
      <c r="BL81" s="20">
        <f t="shared" si="48"/>
        <v>584269.93999999994</v>
      </c>
      <c r="BM81" s="20">
        <v>0</v>
      </c>
      <c r="BN81" s="20">
        <v>0</v>
      </c>
      <c r="BO81" s="20">
        <v>194756.65</v>
      </c>
      <c r="BP81" s="20">
        <f t="shared" si="49"/>
        <v>194756.65</v>
      </c>
      <c r="BQ81" s="21">
        <f t="shared" si="50"/>
        <v>0</v>
      </c>
      <c r="BR81" s="21">
        <f t="shared" si="50"/>
        <v>0</v>
      </c>
      <c r="BS81" s="21">
        <f t="shared" si="50"/>
        <v>1558058.6599999997</v>
      </c>
      <c r="BT81" s="22">
        <f t="shared" si="51"/>
        <v>1558058.6599999997</v>
      </c>
      <c r="BU81" s="21">
        <f t="shared" si="52"/>
        <v>0</v>
      </c>
      <c r="BV81" s="21">
        <f t="shared" si="52"/>
        <v>0</v>
      </c>
      <c r="BW81" s="21">
        <f t="shared" si="52"/>
        <v>4300871.8499999996</v>
      </c>
      <c r="BX81" s="22">
        <f t="shared" si="53"/>
        <v>4300871.8499999996</v>
      </c>
    </row>
    <row r="82" spans="1:76" ht="25.5">
      <c r="A82" s="13">
        <v>77</v>
      </c>
      <c r="B82" s="13" t="s">
        <v>189</v>
      </c>
      <c r="C82" s="27" t="s">
        <v>35</v>
      </c>
      <c r="D82" s="7" t="s">
        <v>190</v>
      </c>
      <c r="E82" s="15">
        <v>111761.14</v>
      </c>
      <c r="F82" s="15">
        <v>0</v>
      </c>
      <c r="G82" s="15">
        <v>0</v>
      </c>
      <c r="H82" s="15">
        <f t="shared" si="31"/>
        <v>111761.14</v>
      </c>
      <c r="I82" s="15">
        <v>116291.03</v>
      </c>
      <c r="J82" s="15">
        <v>0</v>
      </c>
      <c r="K82" s="15">
        <v>0</v>
      </c>
      <c r="L82" s="15">
        <f t="shared" si="32"/>
        <v>116291.03</v>
      </c>
      <c r="M82" s="15">
        <v>111043.43</v>
      </c>
      <c r="N82" s="15"/>
      <c r="O82" s="15"/>
      <c r="P82" s="15">
        <f t="shared" si="33"/>
        <v>111043.43</v>
      </c>
      <c r="Q82" s="16">
        <f t="shared" si="30"/>
        <v>339095.6</v>
      </c>
      <c r="R82" s="16">
        <f t="shared" si="30"/>
        <v>0</v>
      </c>
      <c r="S82" s="16">
        <f t="shared" si="30"/>
        <v>0</v>
      </c>
      <c r="T82" s="16">
        <f t="shared" si="34"/>
        <v>339095.6</v>
      </c>
      <c r="U82" s="17">
        <v>110094.74</v>
      </c>
      <c r="V82" s="17">
        <v>0</v>
      </c>
      <c r="W82" s="17">
        <v>0</v>
      </c>
      <c r="X82" s="17">
        <f t="shared" si="35"/>
        <v>110094.74</v>
      </c>
      <c r="Y82" s="18">
        <v>118377.26</v>
      </c>
      <c r="Z82" s="18"/>
      <c r="AA82" s="18"/>
      <c r="AB82" s="18">
        <f t="shared" si="36"/>
        <v>118377.26</v>
      </c>
      <c r="AC82" s="17">
        <v>109727.38</v>
      </c>
      <c r="AD82" s="17">
        <v>0</v>
      </c>
      <c r="AE82" s="17">
        <v>0</v>
      </c>
      <c r="AF82" s="17">
        <f t="shared" si="37"/>
        <v>109727.38</v>
      </c>
      <c r="AG82" s="19">
        <f t="shared" si="38"/>
        <v>338199.38</v>
      </c>
      <c r="AH82" s="19">
        <f t="shared" si="38"/>
        <v>0</v>
      </c>
      <c r="AI82" s="19">
        <f t="shared" si="38"/>
        <v>0</v>
      </c>
      <c r="AJ82" s="19">
        <f t="shared" si="39"/>
        <v>338199.38</v>
      </c>
      <c r="AK82" s="19">
        <f t="shared" si="40"/>
        <v>677294.98</v>
      </c>
      <c r="AL82" s="19">
        <f t="shared" si="40"/>
        <v>0</v>
      </c>
      <c r="AM82" s="19">
        <f t="shared" si="40"/>
        <v>0</v>
      </c>
      <c r="AN82" s="19">
        <f t="shared" si="41"/>
        <v>677294.98</v>
      </c>
      <c r="AO82" s="20">
        <v>134300.79</v>
      </c>
      <c r="AP82" s="20">
        <v>0</v>
      </c>
      <c r="AQ82" s="20">
        <v>0</v>
      </c>
      <c r="AR82" s="20">
        <f t="shared" si="42"/>
        <v>134300.79</v>
      </c>
      <c r="AS82" s="20">
        <v>132177.06</v>
      </c>
      <c r="AT82" s="20">
        <v>0</v>
      </c>
      <c r="AU82" s="20">
        <v>0</v>
      </c>
      <c r="AV82" s="20">
        <f t="shared" si="43"/>
        <v>132177.06</v>
      </c>
      <c r="AW82" s="24">
        <v>132177.06</v>
      </c>
      <c r="AX82" s="24">
        <v>0</v>
      </c>
      <c r="AY82" s="24">
        <v>0</v>
      </c>
      <c r="AZ82" s="20">
        <f t="shared" si="44"/>
        <v>132177.06</v>
      </c>
      <c r="BA82" s="20">
        <f t="shared" si="45"/>
        <v>398654.91</v>
      </c>
      <c r="BB82" s="20">
        <f t="shared" si="45"/>
        <v>0</v>
      </c>
      <c r="BC82" s="20">
        <f t="shared" si="45"/>
        <v>0</v>
      </c>
      <c r="BD82" s="20">
        <f t="shared" si="46"/>
        <v>398654.91</v>
      </c>
      <c r="BE82" s="24">
        <v>132177.06</v>
      </c>
      <c r="BF82" s="24"/>
      <c r="BG82" s="24"/>
      <c r="BH82" s="20">
        <f t="shared" si="47"/>
        <v>132177.06</v>
      </c>
      <c r="BI82" s="24">
        <v>99132.11</v>
      </c>
      <c r="BJ82" s="24">
        <v>0</v>
      </c>
      <c r="BK82" s="24">
        <v>0</v>
      </c>
      <c r="BL82" s="20">
        <f t="shared" si="48"/>
        <v>99132.11</v>
      </c>
      <c r="BM82" s="20">
        <v>33044.04</v>
      </c>
      <c r="BN82" s="20">
        <v>0</v>
      </c>
      <c r="BO82" s="20">
        <v>0</v>
      </c>
      <c r="BP82" s="20">
        <f t="shared" si="49"/>
        <v>33044.04</v>
      </c>
      <c r="BQ82" s="21">
        <f t="shared" si="50"/>
        <v>264353.20999999996</v>
      </c>
      <c r="BR82" s="21">
        <f t="shared" si="50"/>
        <v>0</v>
      </c>
      <c r="BS82" s="21">
        <f t="shared" si="50"/>
        <v>0</v>
      </c>
      <c r="BT82" s="22">
        <f t="shared" si="51"/>
        <v>264353.20999999996</v>
      </c>
      <c r="BU82" s="21">
        <f t="shared" si="52"/>
        <v>663008.11999999988</v>
      </c>
      <c r="BV82" s="21">
        <f t="shared" si="52"/>
        <v>0</v>
      </c>
      <c r="BW82" s="21">
        <f t="shared" si="52"/>
        <v>0</v>
      </c>
      <c r="BX82" s="22">
        <f t="shared" si="53"/>
        <v>663008.11999999988</v>
      </c>
    </row>
    <row r="83" spans="1:76">
      <c r="A83" s="13">
        <v>78</v>
      </c>
      <c r="B83" s="13" t="s">
        <v>191</v>
      </c>
      <c r="C83" s="27" t="s">
        <v>32</v>
      </c>
      <c r="D83" s="7" t="s">
        <v>192</v>
      </c>
      <c r="E83" s="15">
        <v>695767.57</v>
      </c>
      <c r="F83" s="15">
        <v>10120</v>
      </c>
      <c r="G83" s="15">
        <v>65536</v>
      </c>
      <c r="H83" s="15">
        <f t="shared" si="31"/>
        <v>771423.57</v>
      </c>
      <c r="I83" s="15">
        <v>851497.63</v>
      </c>
      <c r="J83" s="15">
        <v>14160</v>
      </c>
      <c r="K83" s="15">
        <v>72655</v>
      </c>
      <c r="L83" s="15">
        <f t="shared" si="32"/>
        <v>938312.63</v>
      </c>
      <c r="M83" s="15">
        <v>872432.39</v>
      </c>
      <c r="N83" s="15">
        <v>10760</v>
      </c>
      <c r="O83" s="15">
        <v>71923</v>
      </c>
      <c r="P83" s="15">
        <f t="shared" si="33"/>
        <v>955115.39</v>
      </c>
      <c r="Q83" s="16">
        <f t="shared" si="30"/>
        <v>2419697.59</v>
      </c>
      <c r="R83" s="16">
        <f t="shared" si="30"/>
        <v>35040</v>
      </c>
      <c r="S83" s="16">
        <f t="shared" si="30"/>
        <v>210114</v>
      </c>
      <c r="T83" s="16">
        <f t="shared" si="34"/>
        <v>2664851.59</v>
      </c>
      <c r="U83" s="17">
        <v>708170.62</v>
      </c>
      <c r="V83" s="17">
        <v>10720</v>
      </c>
      <c r="W83" s="17">
        <v>70114</v>
      </c>
      <c r="X83" s="17">
        <f t="shared" si="35"/>
        <v>789004.62</v>
      </c>
      <c r="Y83" s="18">
        <v>812870.5</v>
      </c>
      <c r="Z83" s="18">
        <v>11120</v>
      </c>
      <c r="AA83" s="18">
        <v>73610</v>
      </c>
      <c r="AB83" s="18">
        <f t="shared" si="36"/>
        <v>897600.5</v>
      </c>
      <c r="AC83" s="17">
        <v>804259.9</v>
      </c>
      <c r="AD83" s="17">
        <v>9960</v>
      </c>
      <c r="AE83" s="17">
        <v>69178</v>
      </c>
      <c r="AF83" s="17">
        <f t="shared" si="37"/>
        <v>883397.9</v>
      </c>
      <c r="AG83" s="19">
        <f t="shared" si="38"/>
        <v>2325301.02</v>
      </c>
      <c r="AH83" s="19">
        <f t="shared" si="38"/>
        <v>31800</v>
      </c>
      <c r="AI83" s="19">
        <f t="shared" si="38"/>
        <v>212902</v>
      </c>
      <c r="AJ83" s="19">
        <f t="shared" si="39"/>
        <v>2570003.02</v>
      </c>
      <c r="AK83" s="19">
        <f t="shared" si="40"/>
        <v>4744998.6099999994</v>
      </c>
      <c r="AL83" s="19">
        <f t="shared" si="40"/>
        <v>66840</v>
      </c>
      <c r="AM83" s="19">
        <f t="shared" si="40"/>
        <v>423016</v>
      </c>
      <c r="AN83" s="19">
        <f t="shared" si="41"/>
        <v>5234854.6099999994</v>
      </c>
      <c r="AO83" s="20">
        <v>881804.03</v>
      </c>
      <c r="AP83" s="20">
        <v>13246.4</v>
      </c>
      <c r="AQ83" s="20">
        <v>88077.18</v>
      </c>
      <c r="AR83" s="20">
        <f t="shared" si="42"/>
        <v>983127.6100000001</v>
      </c>
      <c r="AS83" s="20">
        <v>612653.87</v>
      </c>
      <c r="AT83" s="20">
        <v>18412.12</v>
      </c>
      <c r="AU83" s="20">
        <v>88680.07</v>
      </c>
      <c r="AV83" s="20">
        <f t="shared" si="43"/>
        <v>719746.06</v>
      </c>
      <c r="AW83" s="24">
        <v>498796.31</v>
      </c>
      <c r="AX83" s="24">
        <v>18412.12</v>
      </c>
      <c r="AY83" s="24">
        <v>80378.92</v>
      </c>
      <c r="AZ83" s="20">
        <f t="shared" si="44"/>
        <v>597587.35</v>
      </c>
      <c r="BA83" s="20">
        <f t="shared" si="45"/>
        <v>1993254.21</v>
      </c>
      <c r="BB83" s="20">
        <f t="shared" si="45"/>
        <v>50070.64</v>
      </c>
      <c r="BC83" s="20">
        <f t="shared" si="45"/>
        <v>257136.16999999998</v>
      </c>
      <c r="BD83" s="20">
        <f t="shared" si="46"/>
        <v>2300461.02</v>
      </c>
      <c r="BE83" s="24">
        <v>498796.31</v>
      </c>
      <c r="BF83" s="24">
        <v>18412.13</v>
      </c>
      <c r="BG83" s="24">
        <v>80378.92</v>
      </c>
      <c r="BH83" s="20">
        <f t="shared" si="47"/>
        <v>597587.36</v>
      </c>
      <c r="BI83" s="24">
        <v>374094.61</v>
      </c>
      <c r="BJ83" s="24">
        <v>13809</v>
      </c>
      <c r="BK83" s="24">
        <v>60283.77</v>
      </c>
      <c r="BL83" s="20">
        <f t="shared" si="48"/>
        <v>448187.38</v>
      </c>
      <c r="BM83" s="20">
        <v>124698.21</v>
      </c>
      <c r="BN83" s="20">
        <v>4603</v>
      </c>
      <c r="BO83" s="20">
        <v>20094.59</v>
      </c>
      <c r="BP83" s="20">
        <f t="shared" si="49"/>
        <v>149395.80000000002</v>
      </c>
      <c r="BQ83" s="21">
        <f t="shared" si="50"/>
        <v>997589.12999999989</v>
      </c>
      <c r="BR83" s="21">
        <f t="shared" si="50"/>
        <v>36824.130000000005</v>
      </c>
      <c r="BS83" s="21">
        <f t="shared" si="50"/>
        <v>160757.28</v>
      </c>
      <c r="BT83" s="22">
        <f t="shared" si="51"/>
        <v>1195170.5399999998</v>
      </c>
      <c r="BU83" s="21">
        <f t="shared" si="52"/>
        <v>2990843.34</v>
      </c>
      <c r="BV83" s="21">
        <f t="shared" si="52"/>
        <v>86894.77</v>
      </c>
      <c r="BW83" s="21">
        <f t="shared" si="52"/>
        <v>417893.44999999995</v>
      </c>
      <c r="BX83" s="22">
        <f t="shared" si="53"/>
        <v>3495631.5599999996</v>
      </c>
    </row>
    <row r="84" spans="1:76">
      <c r="A84" s="13">
        <v>79</v>
      </c>
      <c r="B84" s="13" t="s">
        <v>193</v>
      </c>
      <c r="C84" s="27" t="s">
        <v>53</v>
      </c>
      <c r="D84" s="7" t="s">
        <v>194</v>
      </c>
      <c r="E84" s="15">
        <v>0</v>
      </c>
      <c r="F84" s="15">
        <v>17720</v>
      </c>
      <c r="G84" s="15">
        <v>0</v>
      </c>
      <c r="H84" s="15">
        <f t="shared" si="31"/>
        <v>17720</v>
      </c>
      <c r="I84" s="15"/>
      <c r="J84" s="15">
        <v>19300</v>
      </c>
      <c r="K84" s="15"/>
      <c r="L84" s="15">
        <f t="shared" si="32"/>
        <v>19300</v>
      </c>
      <c r="M84" s="15"/>
      <c r="N84" s="15">
        <v>14720</v>
      </c>
      <c r="O84" s="15"/>
      <c r="P84" s="15">
        <f t="shared" si="33"/>
        <v>14720</v>
      </c>
      <c r="Q84" s="16">
        <f t="shared" si="30"/>
        <v>0</v>
      </c>
      <c r="R84" s="16">
        <f t="shared" si="30"/>
        <v>51740</v>
      </c>
      <c r="S84" s="16">
        <f t="shared" si="30"/>
        <v>0</v>
      </c>
      <c r="T84" s="16">
        <f t="shared" si="34"/>
        <v>51740</v>
      </c>
      <c r="U84" s="17">
        <v>0</v>
      </c>
      <c r="V84" s="17">
        <v>14560</v>
      </c>
      <c r="W84" s="17">
        <v>0</v>
      </c>
      <c r="X84" s="17">
        <f t="shared" si="35"/>
        <v>14560</v>
      </c>
      <c r="Y84" s="18"/>
      <c r="Z84" s="18">
        <v>15200</v>
      </c>
      <c r="AA84" s="18"/>
      <c r="AB84" s="18">
        <f t="shared" si="36"/>
        <v>15200</v>
      </c>
      <c r="AC84" s="17">
        <v>0</v>
      </c>
      <c r="AD84" s="17">
        <v>14570</v>
      </c>
      <c r="AE84" s="17">
        <v>0</v>
      </c>
      <c r="AF84" s="17">
        <f t="shared" si="37"/>
        <v>14570</v>
      </c>
      <c r="AG84" s="19">
        <f t="shared" si="38"/>
        <v>0</v>
      </c>
      <c r="AH84" s="19">
        <f t="shared" si="38"/>
        <v>44330</v>
      </c>
      <c r="AI84" s="19">
        <f t="shared" si="38"/>
        <v>0</v>
      </c>
      <c r="AJ84" s="19">
        <f t="shared" si="39"/>
        <v>44330</v>
      </c>
      <c r="AK84" s="19">
        <f t="shared" si="40"/>
        <v>0</v>
      </c>
      <c r="AL84" s="19">
        <f t="shared" si="40"/>
        <v>96070</v>
      </c>
      <c r="AM84" s="19">
        <f t="shared" si="40"/>
        <v>0</v>
      </c>
      <c r="AN84" s="19">
        <f t="shared" si="41"/>
        <v>96070</v>
      </c>
      <c r="AO84" s="20">
        <v>0</v>
      </c>
      <c r="AP84" s="20">
        <v>15097</v>
      </c>
      <c r="AQ84" s="20">
        <v>0</v>
      </c>
      <c r="AR84" s="20">
        <f t="shared" si="42"/>
        <v>15097</v>
      </c>
      <c r="AS84" s="20">
        <v>0</v>
      </c>
      <c r="AT84" s="20">
        <v>17669.54</v>
      </c>
      <c r="AU84" s="20">
        <v>0</v>
      </c>
      <c r="AV84" s="20">
        <f t="shared" si="43"/>
        <v>17669.54</v>
      </c>
      <c r="AW84" s="24">
        <v>0</v>
      </c>
      <c r="AX84" s="24">
        <v>13609.76</v>
      </c>
      <c r="AY84" s="24">
        <v>0</v>
      </c>
      <c r="AZ84" s="20">
        <f t="shared" si="44"/>
        <v>13609.76</v>
      </c>
      <c r="BA84" s="20">
        <f t="shared" si="45"/>
        <v>0</v>
      </c>
      <c r="BB84" s="20">
        <f t="shared" si="45"/>
        <v>46376.3</v>
      </c>
      <c r="BC84" s="20">
        <f t="shared" si="45"/>
        <v>0</v>
      </c>
      <c r="BD84" s="20">
        <f t="shared" si="46"/>
        <v>46376.3</v>
      </c>
      <c r="BE84" s="24"/>
      <c r="BF84" s="24">
        <v>13609.76</v>
      </c>
      <c r="BG84" s="24"/>
      <c r="BH84" s="20">
        <f t="shared" si="47"/>
        <v>13609.76</v>
      </c>
      <c r="BI84" s="24">
        <v>0</v>
      </c>
      <c r="BJ84" s="24">
        <v>10207.25</v>
      </c>
      <c r="BK84" s="24">
        <v>0</v>
      </c>
      <c r="BL84" s="20">
        <f t="shared" si="48"/>
        <v>10207.25</v>
      </c>
      <c r="BM84" s="20">
        <v>0</v>
      </c>
      <c r="BN84" s="20">
        <v>3402.41</v>
      </c>
      <c r="BO84" s="20">
        <v>0</v>
      </c>
      <c r="BP84" s="20">
        <f t="shared" si="49"/>
        <v>3402.41</v>
      </c>
      <c r="BQ84" s="21">
        <f t="shared" si="50"/>
        <v>0</v>
      </c>
      <c r="BR84" s="21">
        <f t="shared" si="50"/>
        <v>27219.420000000002</v>
      </c>
      <c r="BS84" s="21">
        <f t="shared" si="50"/>
        <v>0</v>
      </c>
      <c r="BT84" s="22">
        <f t="shared" si="51"/>
        <v>27219.420000000002</v>
      </c>
      <c r="BU84" s="21">
        <f t="shared" si="52"/>
        <v>0</v>
      </c>
      <c r="BV84" s="21">
        <f t="shared" si="52"/>
        <v>73595.72</v>
      </c>
      <c r="BW84" s="21">
        <f t="shared" si="52"/>
        <v>0</v>
      </c>
      <c r="BX84" s="22">
        <f t="shared" si="53"/>
        <v>73595.72</v>
      </c>
    </row>
    <row r="85" spans="1:76">
      <c r="A85" s="13">
        <v>80</v>
      </c>
      <c r="B85" s="13" t="s">
        <v>195</v>
      </c>
      <c r="C85" s="27" t="s">
        <v>35</v>
      </c>
      <c r="D85" s="7" t="s">
        <v>196</v>
      </c>
      <c r="E85" s="15">
        <v>92764.19</v>
      </c>
      <c r="F85" s="15">
        <v>0</v>
      </c>
      <c r="G85" s="15">
        <v>0</v>
      </c>
      <c r="H85" s="15">
        <f t="shared" si="31"/>
        <v>92764.19</v>
      </c>
      <c r="I85" s="15">
        <v>113679.38</v>
      </c>
      <c r="J85" s="15"/>
      <c r="K85" s="15"/>
      <c r="L85" s="15">
        <f t="shared" si="32"/>
        <v>113679.38</v>
      </c>
      <c r="M85" s="15">
        <v>124309.46</v>
      </c>
      <c r="N85" s="15"/>
      <c r="O85" s="15"/>
      <c r="P85" s="15">
        <f t="shared" si="33"/>
        <v>124309.46</v>
      </c>
      <c r="Q85" s="16">
        <f t="shared" si="30"/>
        <v>330753.03000000003</v>
      </c>
      <c r="R85" s="16">
        <f t="shared" si="30"/>
        <v>0</v>
      </c>
      <c r="S85" s="16">
        <f t="shared" si="30"/>
        <v>0</v>
      </c>
      <c r="T85" s="16">
        <f t="shared" si="34"/>
        <v>330753.03000000003</v>
      </c>
      <c r="U85" s="17">
        <v>104691.4</v>
      </c>
      <c r="V85" s="17">
        <v>0</v>
      </c>
      <c r="W85" s="17">
        <v>0</v>
      </c>
      <c r="X85" s="17">
        <f t="shared" si="35"/>
        <v>104691.4</v>
      </c>
      <c r="Y85" s="18">
        <v>107777.49</v>
      </c>
      <c r="Z85" s="18"/>
      <c r="AA85" s="18"/>
      <c r="AB85" s="18">
        <f t="shared" si="36"/>
        <v>107777.49</v>
      </c>
      <c r="AC85" s="17">
        <v>100828.49</v>
      </c>
      <c r="AD85" s="17">
        <v>0</v>
      </c>
      <c r="AE85" s="17">
        <v>0</v>
      </c>
      <c r="AF85" s="17">
        <f t="shared" si="37"/>
        <v>100828.49</v>
      </c>
      <c r="AG85" s="19">
        <f t="shared" si="38"/>
        <v>313297.38</v>
      </c>
      <c r="AH85" s="19">
        <f t="shared" si="38"/>
        <v>0</v>
      </c>
      <c r="AI85" s="19">
        <f t="shared" si="38"/>
        <v>0</v>
      </c>
      <c r="AJ85" s="19">
        <f t="shared" si="39"/>
        <v>313297.38</v>
      </c>
      <c r="AK85" s="19">
        <f t="shared" si="40"/>
        <v>644050.41</v>
      </c>
      <c r="AL85" s="19">
        <f t="shared" si="40"/>
        <v>0</v>
      </c>
      <c r="AM85" s="19">
        <f t="shared" si="40"/>
        <v>0</v>
      </c>
      <c r="AN85" s="19">
        <f t="shared" si="41"/>
        <v>644050.41</v>
      </c>
      <c r="AO85" s="20">
        <v>98861.04</v>
      </c>
      <c r="AP85" s="20">
        <v>0</v>
      </c>
      <c r="AQ85" s="20">
        <v>0</v>
      </c>
      <c r="AR85" s="20">
        <f t="shared" si="42"/>
        <v>98861.04</v>
      </c>
      <c r="AS85" s="20">
        <v>81049.3</v>
      </c>
      <c r="AT85" s="20">
        <v>0</v>
      </c>
      <c r="AU85" s="20">
        <v>0</v>
      </c>
      <c r="AV85" s="20">
        <f t="shared" si="43"/>
        <v>81049.3</v>
      </c>
      <c r="AW85" s="24">
        <v>66064.36</v>
      </c>
      <c r="AX85" s="24">
        <v>0</v>
      </c>
      <c r="AY85" s="24">
        <v>0</v>
      </c>
      <c r="AZ85" s="20">
        <f t="shared" si="44"/>
        <v>66064.36</v>
      </c>
      <c r="BA85" s="20">
        <f t="shared" si="45"/>
        <v>245974.7</v>
      </c>
      <c r="BB85" s="20">
        <f t="shared" si="45"/>
        <v>0</v>
      </c>
      <c r="BC85" s="20">
        <f t="shared" si="45"/>
        <v>0</v>
      </c>
      <c r="BD85" s="20">
        <f t="shared" si="46"/>
        <v>245974.7</v>
      </c>
      <c r="BE85" s="24">
        <v>66064.350000000006</v>
      </c>
      <c r="BF85" s="24"/>
      <c r="BG85" s="24"/>
      <c r="BH85" s="20">
        <f t="shared" si="47"/>
        <v>66064.350000000006</v>
      </c>
      <c r="BI85" s="24">
        <v>49547.92</v>
      </c>
      <c r="BJ85" s="24">
        <v>0</v>
      </c>
      <c r="BK85" s="24">
        <v>0</v>
      </c>
      <c r="BL85" s="20">
        <f t="shared" si="48"/>
        <v>49547.92</v>
      </c>
      <c r="BM85" s="20">
        <v>16515.97</v>
      </c>
      <c r="BN85" s="20">
        <v>0</v>
      </c>
      <c r="BO85" s="20">
        <v>0</v>
      </c>
      <c r="BP85" s="20">
        <f t="shared" si="49"/>
        <v>16515.97</v>
      </c>
      <c r="BQ85" s="21">
        <f t="shared" si="50"/>
        <v>132128.24</v>
      </c>
      <c r="BR85" s="21">
        <f t="shared" si="50"/>
        <v>0</v>
      </c>
      <c r="BS85" s="21">
        <f t="shared" si="50"/>
        <v>0</v>
      </c>
      <c r="BT85" s="22">
        <f t="shared" si="51"/>
        <v>132128.24</v>
      </c>
      <c r="BU85" s="21">
        <f t="shared" si="52"/>
        <v>378102.94</v>
      </c>
      <c r="BV85" s="21">
        <f t="shared" si="52"/>
        <v>0</v>
      </c>
      <c r="BW85" s="21">
        <f t="shared" si="52"/>
        <v>0</v>
      </c>
      <c r="BX85" s="22">
        <f t="shared" si="53"/>
        <v>378102.94</v>
      </c>
    </row>
    <row r="86" spans="1:76" ht="25.5">
      <c r="A86" s="13">
        <v>81</v>
      </c>
      <c r="B86" s="13" t="s">
        <v>197</v>
      </c>
      <c r="C86" s="27" t="s">
        <v>35</v>
      </c>
      <c r="D86" s="7" t="s">
        <v>198</v>
      </c>
      <c r="E86" s="15">
        <v>283098.45</v>
      </c>
      <c r="F86" s="15">
        <v>0</v>
      </c>
      <c r="G86" s="15">
        <v>0</v>
      </c>
      <c r="H86" s="15">
        <f t="shared" si="31"/>
        <v>283098.45</v>
      </c>
      <c r="I86" s="15">
        <v>313099.46999999997</v>
      </c>
      <c r="J86" s="15"/>
      <c r="K86" s="15"/>
      <c r="L86" s="15">
        <f t="shared" si="32"/>
        <v>313099.46999999997</v>
      </c>
      <c r="M86" s="15">
        <v>311027.37</v>
      </c>
      <c r="N86" s="15"/>
      <c r="O86" s="15"/>
      <c r="P86" s="15">
        <f t="shared" si="33"/>
        <v>311027.37</v>
      </c>
      <c r="Q86" s="16">
        <f t="shared" si="30"/>
        <v>907225.28999999992</v>
      </c>
      <c r="R86" s="16">
        <f t="shared" si="30"/>
        <v>0</v>
      </c>
      <c r="S86" s="16">
        <f t="shared" si="30"/>
        <v>0</v>
      </c>
      <c r="T86" s="16">
        <f t="shared" si="34"/>
        <v>907225.28999999992</v>
      </c>
      <c r="U86" s="17">
        <v>298605.17</v>
      </c>
      <c r="V86" s="17">
        <v>0</v>
      </c>
      <c r="W86" s="17">
        <v>0</v>
      </c>
      <c r="X86" s="17">
        <f t="shared" si="35"/>
        <v>298605.17</v>
      </c>
      <c r="Y86" s="18">
        <v>320326.15999999997</v>
      </c>
      <c r="Z86" s="18"/>
      <c r="AA86" s="18"/>
      <c r="AB86" s="18">
        <f t="shared" si="36"/>
        <v>320326.15999999997</v>
      </c>
      <c r="AC86" s="17">
        <v>297825.31</v>
      </c>
      <c r="AD86" s="17">
        <v>0</v>
      </c>
      <c r="AE86" s="17">
        <v>0</v>
      </c>
      <c r="AF86" s="17">
        <f t="shared" si="37"/>
        <v>297825.31</v>
      </c>
      <c r="AG86" s="19">
        <f t="shared" si="38"/>
        <v>916756.6399999999</v>
      </c>
      <c r="AH86" s="19">
        <f t="shared" si="38"/>
        <v>0</v>
      </c>
      <c r="AI86" s="19">
        <f t="shared" si="38"/>
        <v>0</v>
      </c>
      <c r="AJ86" s="19">
        <f t="shared" si="39"/>
        <v>916756.6399999999</v>
      </c>
      <c r="AK86" s="19">
        <f t="shared" si="40"/>
        <v>1823981.9299999997</v>
      </c>
      <c r="AL86" s="19">
        <f t="shared" si="40"/>
        <v>0</v>
      </c>
      <c r="AM86" s="19">
        <f t="shared" si="40"/>
        <v>0</v>
      </c>
      <c r="AN86" s="19">
        <f t="shared" si="41"/>
        <v>1823981.9299999997</v>
      </c>
      <c r="AO86" s="20">
        <v>364648.22</v>
      </c>
      <c r="AP86" s="20">
        <v>0</v>
      </c>
      <c r="AQ86" s="20">
        <v>0</v>
      </c>
      <c r="AR86" s="20">
        <f t="shared" si="42"/>
        <v>364648.22</v>
      </c>
      <c r="AS86" s="20">
        <v>381893.71</v>
      </c>
      <c r="AT86" s="20">
        <v>0</v>
      </c>
      <c r="AU86" s="20">
        <v>0</v>
      </c>
      <c r="AV86" s="20">
        <f t="shared" si="43"/>
        <v>381893.71</v>
      </c>
      <c r="AW86" s="24">
        <v>313953.28999999998</v>
      </c>
      <c r="AX86" s="24">
        <v>0</v>
      </c>
      <c r="AY86" s="24">
        <v>0</v>
      </c>
      <c r="AZ86" s="20">
        <f t="shared" si="44"/>
        <v>313953.28999999998</v>
      </c>
      <c r="BA86" s="20">
        <f t="shared" si="45"/>
        <v>1060495.22</v>
      </c>
      <c r="BB86" s="20">
        <f t="shared" si="45"/>
        <v>0</v>
      </c>
      <c r="BC86" s="20">
        <f t="shared" si="45"/>
        <v>0</v>
      </c>
      <c r="BD86" s="20">
        <f t="shared" si="46"/>
        <v>1060495.22</v>
      </c>
      <c r="BE86" s="24">
        <v>313953.28000000003</v>
      </c>
      <c r="BF86" s="24"/>
      <c r="BG86" s="24"/>
      <c r="BH86" s="20">
        <f t="shared" si="47"/>
        <v>313953.28000000003</v>
      </c>
      <c r="BI86" s="24">
        <v>235463.32</v>
      </c>
      <c r="BJ86" s="24">
        <v>0</v>
      </c>
      <c r="BK86" s="24">
        <v>0</v>
      </c>
      <c r="BL86" s="20">
        <f t="shared" si="48"/>
        <v>235463.32</v>
      </c>
      <c r="BM86" s="20">
        <v>78487.77</v>
      </c>
      <c r="BN86" s="20">
        <v>0</v>
      </c>
      <c r="BO86" s="20">
        <v>0</v>
      </c>
      <c r="BP86" s="20">
        <f t="shared" si="49"/>
        <v>78487.77</v>
      </c>
      <c r="BQ86" s="21">
        <f t="shared" si="50"/>
        <v>627904.37000000011</v>
      </c>
      <c r="BR86" s="21">
        <f t="shared" si="50"/>
        <v>0</v>
      </c>
      <c r="BS86" s="21">
        <f t="shared" si="50"/>
        <v>0</v>
      </c>
      <c r="BT86" s="22">
        <f t="shared" si="51"/>
        <v>627904.37000000011</v>
      </c>
      <c r="BU86" s="21">
        <f t="shared" si="52"/>
        <v>1688399.59</v>
      </c>
      <c r="BV86" s="21">
        <f t="shared" si="52"/>
        <v>0</v>
      </c>
      <c r="BW86" s="21">
        <f t="shared" si="52"/>
        <v>0</v>
      </c>
      <c r="BX86" s="22">
        <f t="shared" si="53"/>
        <v>1688399.59</v>
      </c>
    </row>
    <row r="87" spans="1:76">
      <c r="A87" s="13">
        <v>82</v>
      </c>
      <c r="B87" s="13" t="s">
        <v>199</v>
      </c>
      <c r="C87" s="27" t="s">
        <v>50</v>
      </c>
      <c r="D87" s="7" t="s">
        <v>200</v>
      </c>
      <c r="E87" s="15">
        <v>0</v>
      </c>
      <c r="F87" s="15">
        <v>0</v>
      </c>
      <c r="G87" s="15">
        <v>138990</v>
      </c>
      <c r="H87" s="15">
        <f t="shared" si="31"/>
        <v>138990</v>
      </c>
      <c r="I87" s="15"/>
      <c r="J87" s="15"/>
      <c r="K87" s="15">
        <v>148865</v>
      </c>
      <c r="L87" s="15">
        <f t="shared" si="32"/>
        <v>148865</v>
      </c>
      <c r="M87" s="15"/>
      <c r="N87" s="15"/>
      <c r="O87" s="15">
        <v>177020</v>
      </c>
      <c r="P87" s="15">
        <f t="shared" si="33"/>
        <v>177020</v>
      </c>
      <c r="Q87" s="16">
        <f t="shared" si="30"/>
        <v>0</v>
      </c>
      <c r="R87" s="16">
        <f t="shared" si="30"/>
        <v>0</v>
      </c>
      <c r="S87" s="16">
        <f t="shared" si="30"/>
        <v>464875</v>
      </c>
      <c r="T87" s="16">
        <f t="shared" si="34"/>
        <v>464875</v>
      </c>
      <c r="U87" s="17">
        <v>0</v>
      </c>
      <c r="V87" s="17">
        <v>0</v>
      </c>
      <c r="W87" s="17">
        <v>144185</v>
      </c>
      <c r="X87" s="17">
        <f t="shared" si="35"/>
        <v>144185</v>
      </c>
      <c r="Y87" s="18"/>
      <c r="Z87" s="18"/>
      <c r="AA87" s="18">
        <v>190460</v>
      </c>
      <c r="AB87" s="18">
        <f t="shared" si="36"/>
        <v>190460</v>
      </c>
      <c r="AC87" s="17">
        <v>0</v>
      </c>
      <c r="AD87" s="17">
        <v>0</v>
      </c>
      <c r="AE87" s="17">
        <v>102100</v>
      </c>
      <c r="AF87" s="17">
        <f t="shared" si="37"/>
        <v>102100</v>
      </c>
      <c r="AG87" s="19">
        <f t="shared" si="38"/>
        <v>0</v>
      </c>
      <c r="AH87" s="19">
        <f t="shared" si="38"/>
        <v>0</v>
      </c>
      <c r="AI87" s="19">
        <f t="shared" si="38"/>
        <v>436745</v>
      </c>
      <c r="AJ87" s="19">
        <f t="shared" si="39"/>
        <v>436745</v>
      </c>
      <c r="AK87" s="19">
        <f t="shared" si="40"/>
        <v>0</v>
      </c>
      <c r="AL87" s="19">
        <f t="shared" si="40"/>
        <v>0</v>
      </c>
      <c r="AM87" s="19">
        <f t="shared" si="40"/>
        <v>901620</v>
      </c>
      <c r="AN87" s="19">
        <f t="shared" si="41"/>
        <v>901620</v>
      </c>
      <c r="AO87" s="20">
        <v>0</v>
      </c>
      <c r="AP87" s="20">
        <v>0</v>
      </c>
      <c r="AQ87" s="20">
        <v>103520</v>
      </c>
      <c r="AR87" s="20">
        <f t="shared" si="42"/>
        <v>103520</v>
      </c>
      <c r="AS87" s="20">
        <v>0</v>
      </c>
      <c r="AT87" s="20">
        <v>0</v>
      </c>
      <c r="AU87" s="20">
        <v>168407.8</v>
      </c>
      <c r="AV87" s="20">
        <f t="shared" si="43"/>
        <v>168407.8</v>
      </c>
      <c r="AW87" s="24">
        <v>0</v>
      </c>
      <c r="AX87" s="24">
        <v>0</v>
      </c>
      <c r="AY87" s="24">
        <v>141962.94999999998</v>
      </c>
      <c r="AZ87" s="20">
        <f t="shared" si="44"/>
        <v>141962.94999999998</v>
      </c>
      <c r="BA87" s="20">
        <f t="shared" si="45"/>
        <v>0</v>
      </c>
      <c r="BB87" s="20">
        <f t="shared" si="45"/>
        <v>0</v>
      </c>
      <c r="BC87" s="20">
        <f t="shared" si="45"/>
        <v>413890.75</v>
      </c>
      <c r="BD87" s="20">
        <f t="shared" si="46"/>
        <v>413890.75</v>
      </c>
      <c r="BE87" s="24"/>
      <c r="BF87" s="24"/>
      <c r="BG87" s="24">
        <v>168407.8</v>
      </c>
      <c r="BH87" s="20">
        <f t="shared" si="47"/>
        <v>168407.8</v>
      </c>
      <c r="BI87" s="24">
        <v>0</v>
      </c>
      <c r="BJ87" s="24">
        <v>0</v>
      </c>
      <c r="BK87" s="24">
        <v>126304.97</v>
      </c>
      <c r="BL87" s="20">
        <f t="shared" si="48"/>
        <v>126304.97</v>
      </c>
      <c r="BM87" s="20">
        <v>0</v>
      </c>
      <c r="BN87" s="20">
        <v>0</v>
      </c>
      <c r="BO87" s="20">
        <v>42101.66</v>
      </c>
      <c r="BP87" s="20">
        <f t="shared" si="49"/>
        <v>42101.66</v>
      </c>
      <c r="BQ87" s="21">
        <f t="shared" si="50"/>
        <v>0</v>
      </c>
      <c r="BR87" s="21">
        <f t="shared" si="50"/>
        <v>0</v>
      </c>
      <c r="BS87" s="21">
        <f t="shared" si="50"/>
        <v>336814.43000000005</v>
      </c>
      <c r="BT87" s="22">
        <f t="shared" si="51"/>
        <v>336814.43000000005</v>
      </c>
      <c r="BU87" s="21">
        <f t="shared" si="52"/>
        <v>0</v>
      </c>
      <c r="BV87" s="21">
        <f t="shared" si="52"/>
        <v>0</v>
      </c>
      <c r="BW87" s="21">
        <f t="shared" si="52"/>
        <v>750705.18</v>
      </c>
      <c r="BX87" s="22">
        <f t="shared" si="53"/>
        <v>750705.18</v>
      </c>
    </row>
    <row r="88" spans="1:76" ht="25.5">
      <c r="A88" s="13">
        <v>83</v>
      </c>
      <c r="B88" s="13" t="s">
        <v>201</v>
      </c>
      <c r="C88" s="28" t="s">
        <v>50</v>
      </c>
      <c r="D88" s="7" t="s">
        <v>202</v>
      </c>
      <c r="E88" s="15">
        <v>0</v>
      </c>
      <c r="F88" s="15">
        <v>0</v>
      </c>
      <c r="G88" s="15">
        <v>401165</v>
      </c>
      <c r="H88" s="15">
        <f t="shared" si="31"/>
        <v>401165</v>
      </c>
      <c r="I88" s="15"/>
      <c r="J88" s="15"/>
      <c r="K88" s="15">
        <v>452862</v>
      </c>
      <c r="L88" s="15">
        <f t="shared" si="32"/>
        <v>452862</v>
      </c>
      <c r="M88" s="15"/>
      <c r="N88" s="15"/>
      <c r="O88" s="15">
        <v>460505</v>
      </c>
      <c r="P88" s="15">
        <f t="shared" si="33"/>
        <v>460505</v>
      </c>
      <c r="Q88" s="16">
        <f t="shared" si="30"/>
        <v>0</v>
      </c>
      <c r="R88" s="16">
        <f t="shared" si="30"/>
        <v>0</v>
      </c>
      <c r="S88" s="16">
        <f t="shared" si="30"/>
        <v>1314532</v>
      </c>
      <c r="T88" s="16">
        <f t="shared" si="34"/>
        <v>1314532</v>
      </c>
      <c r="U88" s="17">
        <v>0</v>
      </c>
      <c r="V88" s="17">
        <v>0</v>
      </c>
      <c r="W88" s="17">
        <v>344710</v>
      </c>
      <c r="X88" s="17">
        <f t="shared" si="35"/>
        <v>344710</v>
      </c>
      <c r="Y88" s="18"/>
      <c r="Z88" s="18"/>
      <c r="AA88" s="18">
        <v>437125</v>
      </c>
      <c r="AB88" s="18">
        <f t="shared" si="36"/>
        <v>437125</v>
      </c>
      <c r="AC88" s="17">
        <v>0</v>
      </c>
      <c r="AD88" s="17">
        <v>0</v>
      </c>
      <c r="AE88" s="17">
        <v>322790</v>
      </c>
      <c r="AF88" s="17">
        <f t="shared" si="37"/>
        <v>322790</v>
      </c>
      <c r="AG88" s="19">
        <f t="shared" si="38"/>
        <v>0</v>
      </c>
      <c r="AH88" s="19">
        <f t="shared" si="38"/>
        <v>0</v>
      </c>
      <c r="AI88" s="19">
        <f t="shared" si="38"/>
        <v>1104625</v>
      </c>
      <c r="AJ88" s="19">
        <f t="shared" si="39"/>
        <v>1104625</v>
      </c>
      <c r="AK88" s="19">
        <f t="shared" si="40"/>
        <v>0</v>
      </c>
      <c r="AL88" s="19">
        <f t="shared" si="40"/>
        <v>0</v>
      </c>
      <c r="AM88" s="19">
        <f t="shared" si="40"/>
        <v>2419157</v>
      </c>
      <c r="AN88" s="19">
        <f t="shared" si="41"/>
        <v>2419157</v>
      </c>
      <c r="AO88" s="20">
        <v>0</v>
      </c>
      <c r="AP88" s="20">
        <v>0</v>
      </c>
      <c r="AQ88" s="20">
        <v>429145.33</v>
      </c>
      <c r="AR88" s="20">
        <f t="shared" si="42"/>
        <v>429145.33</v>
      </c>
      <c r="AS88" s="20">
        <v>0</v>
      </c>
      <c r="AT88" s="20">
        <v>0</v>
      </c>
      <c r="AU88" s="20">
        <v>310991.19</v>
      </c>
      <c r="AV88" s="20">
        <f t="shared" si="43"/>
        <v>310991.19</v>
      </c>
      <c r="AW88" s="24">
        <v>0</v>
      </c>
      <c r="AX88" s="24">
        <v>0</v>
      </c>
      <c r="AY88" s="24">
        <v>284189.48</v>
      </c>
      <c r="AZ88" s="20">
        <f t="shared" si="44"/>
        <v>284189.48</v>
      </c>
      <c r="BA88" s="20">
        <f t="shared" si="45"/>
        <v>0</v>
      </c>
      <c r="BB88" s="20">
        <f t="shared" si="45"/>
        <v>0</v>
      </c>
      <c r="BC88" s="20">
        <f t="shared" si="45"/>
        <v>1024326</v>
      </c>
      <c r="BD88" s="20">
        <f t="shared" si="46"/>
        <v>1024326</v>
      </c>
      <c r="BE88" s="24"/>
      <c r="BF88" s="24"/>
      <c r="BG88" s="24">
        <v>284189.49</v>
      </c>
      <c r="BH88" s="20">
        <f t="shared" si="47"/>
        <v>284189.49</v>
      </c>
      <c r="BI88" s="24">
        <v>0</v>
      </c>
      <c r="BJ88" s="24">
        <v>0</v>
      </c>
      <c r="BK88" s="24">
        <v>213140.62</v>
      </c>
      <c r="BL88" s="20">
        <f t="shared" si="48"/>
        <v>213140.62</v>
      </c>
      <c r="BM88" s="20">
        <v>0</v>
      </c>
      <c r="BN88" s="20">
        <v>0</v>
      </c>
      <c r="BO88" s="20">
        <v>71046.880000000005</v>
      </c>
      <c r="BP88" s="20">
        <f t="shared" si="49"/>
        <v>71046.880000000005</v>
      </c>
      <c r="BQ88" s="21">
        <f t="shared" si="50"/>
        <v>0</v>
      </c>
      <c r="BR88" s="21">
        <f t="shared" si="50"/>
        <v>0</v>
      </c>
      <c r="BS88" s="21">
        <f t="shared" si="50"/>
        <v>568376.99</v>
      </c>
      <c r="BT88" s="22">
        <f t="shared" si="51"/>
        <v>568376.99</v>
      </c>
      <c r="BU88" s="21">
        <f t="shared" si="52"/>
        <v>0</v>
      </c>
      <c r="BV88" s="21">
        <f t="shared" si="52"/>
        <v>0</v>
      </c>
      <c r="BW88" s="21">
        <f t="shared" si="52"/>
        <v>1592702.99</v>
      </c>
      <c r="BX88" s="22">
        <f t="shared" si="53"/>
        <v>1592702.99</v>
      </c>
    </row>
    <row r="89" spans="1:76" ht="25.5">
      <c r="A89" s="13">
        <v>84</v>
      </c>
      <c r="B89" s="13" t="s">
        <v>203</v>
      </c>
      <c r="C89" s="27" t="s">
        <v>50</v>
      </c>
      <c r="D89" s="7" t="s">
        <v>204</v>
      </c>
      <c r="E89" s="15">
        <v>0</v>
      </c>
      <c r="F89" s="15">
        <v>0</v>
      </c>
      <c r="G89" s="15">
        <v>310800</v>
      </c>
      <c r="H89" s="15">
        <f t="shared" si="31"/>
        <v>310800</v>
      </c>
      <c r="I89" s="15">
        <v>0</v>
      </c>
      <c r="J89" s="15">
        <v>0</v>
      </c>
      <c r="K89" s="15">
        <v>434125</v>
      </c>
      <c r="L89" s="15">
        <f t="shared" si="32"/>
        <v>434125</v>
      </c>
      <c r="M89" s="15">
        <v>0</v>
      </c>
      <c r="N89" s="15">
        <v>0</v>
      </c>
      <c r="O89" s="15">
        <v>488810</v>
      </c>
      <c r="P89" s="15">
        <f t="shared" si="33"/>
        <v>488810</v>
      </c>
      <c r="Q89" s="16">
        <f t="shared" si="30"/>
        <v>0</v>
      </c>
      <c r="R89" s="16">
        <f t="shared" si="30"/>
        <v>0</v>
      </c>
      <c r="S89" s="16">
        <f t="shared" si="30"/>
        <v>1233735</v>
      </c>
      <c r="T89" s="16">
        <f t="shared" si="34"/>
        <v>1233735</v>
      </c>
      <c r="U89" s="17">
        <v>0</v>
      </c>
      <c r="V89" s="17">
        <v>0</v>
      </c>
      <c r="W89" s="17">
        <v>420035</v>
      </c>
      <c r="X89" s="17">
        <f t="shared" si="35"/>
        <v>420035</v>
      </c>
      <c r="Y89" s="18">
        <v>0</v>
      </c>
      <c r="Z89" s="18">
        <v>0</v>
      </c>
      <c r="AA89" s="18">
        <v>458610</v>
      </c>
      <c r="AB89" s="18">
        <f t="shared" si="36"/>
        <v>458610</v>
      </c>
      <c r="AC89" s="17">
        <v>0</v>
      </c>
      <c r="AD89" s="17">
        <v>0</v>
      </c>
      <c r="AE89" s="17">
        <v>422350</v>
      </c>
      <c r="AF89" s="17">
        <f t="shared" si="37"/>
        <v>422350</v>
      </c>
      <c r="AG89" s="19">
        <f t="shared" si="38"/>
        <v>0</v>
      </c>
      <c r="AH89" s="19">
        <f t="shared" si="38"/>
        <v>0</v>
      </c>
      <c r="AI89" s="19">
        <f t="shared" si="38"/>
        <v>1300995</v>
      </c>
      <c r="AJ89" s="19">
        <f t="shared" si="39"/>
        <v>1300995</v>
      </c>
      <c r="AK89" s="19">
        <f t="shared" si="40"/>
        <v>0</v>
      </c>
      <c r="AL89" s="19">
        <f t="shared" si="40"/>
        <v>0</v>
      </c>
      <c r="AM89" s="19">
        <f t="shared" si="40"/>
        <v>2534730</v>
      </c>
      <c r="AN89" s="19">
        <f t="shared" si="41"/>
        <v>2534730</v>
      </c>
      <c r="AO89" s="20">
        <v>0</v>
      </c>
      <c r="AP89" s="20">
        <v>0</v>
      </c>
      <c r="AQ89" s="20">
        <v>522071.6</v>
      </c>
      <c r="AR89" s="20">
        <f t="shared" si="42"/>
        <v>522071.6</v>
      </c>
      <c r="AS89" s="20">
        <v>0</v>
      </c>
      <c r="AT89" s="20">
        <v>0</v>
      </c>
      <c r="AU89" s="20">
        <v>370597.2</v>
      </c>
      <c r="AV89" s="20">
        <f t="shared" si="43"/>
        <v>370597.2</v>
      </c>
      <c r="AW89" s="24">
        <v>0</v>
      </c>
      <c r="AX89" s="24">
        <v>0</v>
      </c>
      <c r="AY89" s="24">
        <v>335108.95</v>
      </c>
      <c r="AZ89" s="20">
        <f t="shared" si="44"/>
        <v>335108.95</v>
      </c>
      <c r="BA89" s="20">
        <f t="shared" si="45"/>
        <v>0</v>
      </c>
      <c r="BB89" s="20">
        <f t="shared" si="45"/>
        <v>0</v>
      </c>
      <c r="BC89" s="20">
        <f t="shared" si="45"/>
        <v>1227777.75</v>
      </c>
      <c r="BD89" s="20">
        <f t="shared" si="46"/>
        <v>1227777.75</v>
      </c>
      <c r="BE89" s="24"/>
      <c r="BF89" s="24"/>
      <c r="BG89" s="24">
        <v>335108.95</v>
      </c>
      <c r="BH89" s="20">
        <f t="shared" si="47"/>
        <v>335108.95</v>
      </c>
      <c r="BI89" s="24">
        <v>0</v>
      </c>
      <c r="BJ89" s="24">
        <v>0</v>
      </c>
      <c r="BK89" s="24">
        <v>251329.94</v>
      </c>
      <c r="BL89" s="20">
        <f t="shared" si="48"/>
        <v>251329.94</v>
      </c>
      <c r="BM89" s="20">
        <v>0</v>
      </c>
      <c r="BN89" s="20">
        <v>0</v>
      </c>
      <c r="BO89" s="20">
        <v>83776.649999999994</v>
      </c>
      <c r="BP89" s="20">
        <f t="shared" si="49"/>
        <v>83776.649999999994</v>
      </c>
      <c r="BQ89" s="21">
        <f t="shared" si="50"/>
        <v>0</v>
      </c>
      <c r="BR89" s="21">
        <f t="shared" si="50"/>
        <v>0</v>
      </c>
      <c r="BS89" s="21">
        <f t="shared" si="50"/>
        <v>670215.54</v>
      </c>
      <c r="BT89" s="22">
        <f t="shared" si="51"/>
        <v>670215.54</v>
      </c>
      <c r="BU89" s="21">
        <f t="shared" si="52"/>
        <v>0</v>
      </c>
      <c r="BV89" s="21">
        <f t="shared" si="52"/>
        <v>0</v>
      </c>
      <c r="BW89" s="21">
        <f t="shared" si="52"/>
        <v>1897993.29</v>
      </c>
      <c r="BX89" s="22">
        <f t="shared" si="53"/>
        <v>1897993.29</v>
      </c>
    </row>
    <row r="90" spans="1:76" ht="25.5">
      <c r="A90" s="13">
        <v>85</v>
      </c>
      <c r="B90" s="13" t="s">
        <v>205</v>
      </c>
      <c r="C90" s="28" t="s">
        <v>50</v>
      </c>
      <c r="D90" s="7" t="s">
        <v>206</v>
      </c>
      <c r="E90" s="15">
        <v>0</v>
      </c>
      <c r="F90" s="15">
        <v>0</v>
      </c>
      <c r="G90" s="15">
        <v>505157</v>
      </c>
      <c r="H90" s="15">
        <f t="shared" si="31"/>
        <v>505157</v>
      </c>
      <c r="I90" s="15"/>
      <c r="J90" s="15"/>
      <c r="K90" s="15">
        <v>539451</v>
      </c>
      <c r="L90" s="15">
        <f t="shared" si="32"/>
        <v>539451</v>
      </c>
      <c r="M90" s="15"/>
      <c r="N90" s="15"/>
      <c r="O90" s="15">
        <v>602773</v>
      </c>
      <c r="P90" s="15">
        <f t="shared" si="33"/>
        <v>602773</v>
      </c>
      <c r="Q90" s="16">
        <f t="shared" si="30"/>
        <v>0</v>
      </c>
      <c r="R90" s="16">
        <f t="shared" si="30"/>
        <v>0</v>
      </c>
      <c r="S90" s="16">
        <f t="shared" si="30"/>
        <v>1647381</v>
      </c>
      <c r="T90" s="16">
        <f t="shared" si="34"/>
        <v>1647381</v>
      </c>
      <c r="U90" s="17">
        <v>0</v>
      </c>
      <c r="V90" s="17">
        <v>0</v>
      </c>
      <c r="W90" s="17">
        <v>463706</v>
      </c>
      <c r="X90" s="17">
        <f t="shared" si="35"/>
        <v>463706</v>
      </c>
      <c r="Y90" s="18"/>
      <c r="Z90" s="18"/>
      <c r="AA90" s="18">
        <v>587024</v>
      </c>
      <c r="AB90" s="18">
        <f t="shared" si="36"/>
        <v>587024</v>
      </c>
      <c r="AC90" s="17">
        <v>0</v>
      </c>
      <c r="AD90" s="17">
        <v>0</v>
      </c>
      <c r="AE90" s="17">
        <v>547456</v>
      </c>
      <c r="AF90" s="17">
        <f t="shared" si="37"/>
        <v>547456</v>
      </c>
      <c r="AG90" s="19">
        <f t="shared" si="38"/>
        <v>0</v>
      </c>
      <c r="AH90" s="19">
        <f t="shared" si="38"/>
        <v>0</v>
      </c>
      <c r="AI90" s="19">
        <f t="shared" si="38"/>
        <v>1598186</v>
      </c>
      <c r="AJ90" s="19">
        <f t="shared" si="39"/>
        <v>1598186</v>
      </c>
      <c r="AK90" s="19">
        <f t="shared" si="40"/>
        <v>0</v>
      </c>
      <c r="AL90" s="19">
        <f t="shared" si="40"/>
        <v>0</v>
      </c>
      <c r="AM90" s="19">
        <f t="shared" si="40"/>
        <v>3245567</v>
      </c>
      <c r="AN90" s="19">
        <f t="shared" si="41"/>
        <v>3245567</v>
      </c>
      <c r="AO90" s="20">
        <v>0</v>
      </c>
      <c r="AP90" s="20">
        <v>0</v>
      </c>
      <c r="AQ90" s="20">
        <v>635160.86</v>
      </c>
      <c r="AR90" s="20">
        <f t="shared" si="42"/>
        <v>635160.86</v>
      </c>
      <c r="AS90" s="20">
        <v>0</v>
      </c>
      <c r="AT90" s="20">
        <v>0</v>
      </c>
      <c r="AU90" s="20">
        <v>322297.58</v>
      </c>
      <c r="AV90" s="20">
        <f t="shared" si="43"/>
        <v>322297.58</v>
      </c>
      <c r="AW90" s="24">
        <v>0</v>
      </c>
      <c r="AX90" s="24">
        <v>0</v>
      </c>
      <c r="AY90" s="24">
        <v>289771.55</v>
      </c>
      <c r="AZ90" s="20">
        <f t="shared" si="44"/>
        <v>289771.55</v>
      </c>
      <c r="BA90" s="20">
        <f t="shared" si="45"/>
        <v>0</v>
      </c>
      <c r="BB90" s="20">
        <f t="shared" si="45"/>
        <v>0</v>
      </c>
      <c r="BC90" s="20">
        <f t="shared" si="45"/>
        <v>1247229.99</v>
      </c>
      <c r="BD90" s="20">
        <f t="shared" si="46"/>
        <v>1247229.99</v>
      </c>
      <c r="BE90" s="24"/>
      <c r="BF90" s="24"/>
      <c r="BG90" s="24">
        <v>289771.53999999998</v>
      </c>
      <c r="BH90" s="20">
        <f t="shared" si="47"/>
        <v>289771.53999999998</v>
      </c>
      <c r="BI90" s="24">
        <v>0</v>
      </c>
      <c r="BJ90" s="24">
        <v>0</v>
      </c>
      <c r="BK90" s="24">
        <v>217327.13</v>
      </c>
      <c r="BL90" s="20">
        <f t="shared" si="48"/>
        <v>217327.13</v>
      </c>
      <c r="BM90" s="20">
        <v>0</v>
      </c>
      <c r="BN90" s="20">
        <v>0</v>
      </c>
      <c r="BO90" s="20">
        <v>72442.38</v>
      </c>
      <c r="BP90" s="20">
        <f t="shared" si="49"/>
        <v>72442.38</v>
      </c>
      <c r="BQ90" s="21">
        <f t="shared" si="50"/>
        <v>0</v>
      </c>
      <c r="BR90" s="21">
        <f t="shared" si="50"/>
        <v>0</v>
      </c>
      <c r="BS90" s="21">
        <f t="shared" si="50"/>
        <v>579541.05000000005</v>
      </c>
      <c r="BT90" s="22">
        <f t="shared" si="51"/>
        <v>579541.05000000005</v>
      </c>
      <c r="BU90" s="21">
        <f t="shared" si="52"/>
        <v>0</v>
      </c>
      <c r="BV90" s="21">
        <f t="shared" si="52"/>
        <v>0</v>
      </c>
      <c r="BW90" s="21">
        <f t="shared" si="52"/>
        <v>1826771.04</v>
      </c>
      <c r="BX90" s="22">
        <f t="shared" si="53"/>
        <v>1826771.04</v>
      </c>
    </row>
    <row r="91" spans="1:76">
      <c r="A91" s="13">
        <v>86</v>
      </c>
      <c r="B91" s="13" t="s">
        <v>207</v>
      </c>
      <c r="C91" s="27" t="s">
        <v>50</v>
      </c>
      <c r="D91" s="7" t="s">
        <v>208</v>
      </c>
      <c r="E91" s="15">
        <v>0</v>
      </c>
      <c r="F91" s="15">
        <v>0</v>
      </c>
      <c r="G91" s="15">
        <v>237483</v>
      </c>
      <c r="H91" s="15">
        <f t="shared" si="31"/>
        <v>237483</v>
      </c>
      <c r="I91" s="15"/>
      <c r="J91" s="15"/>
      <c r="K91" s="15">
        <v>277606</v>
      </c>
      <c r="L91" s="15">
        <f t="shared" si="32"/>
        <v>277606</v>
      </c>
      <c r="M91" s="15"/>
      <c r="N91" s="15"/>
      <c r="O91" s="15">
        <v>290281</v>
      </c>
      <c r="P91" s="15">
        <f t="shared" si="33"/>
        <v>290281</v>
      </c>
      <c r="Q91" s="16">
        <f t="shared" si="30"/>
        <v>0</v>
      </c>
      <c r="R91" s="16">
        <f t="shared" si="30"/>
        <v>0</v>
      </c>
      <c r="S91" s="16">
        <f t="shared" si="30"/>
        <v>805370</v>
      </c>
      <c r="T91" s="16">
        <f t="shared" si="34"/>
        <v>805370</v>
      </c>
      <c r="U91" s="17">
        <v>0</v>
      </c>
      <c r="V91" s="17">
        <v>0</v>
      </c>
      <c r="W91" s="17">
        <v>250890</v>
      </c>
      <c r="X91" s="17">
        <f t="shared" si="35"/>
        <v>250890</v>
      </c>
      <c r="Y91" s="18"/>
      <c r="Z91" s="18"/>
      <c r="AA91" s="18">
        <v>331160</v>
      </c>
      <c r="AB91" s="18">
        <f t="shared" si="36"/>
        <v>331160</v>
      </c>
      <c r="AC91" s="17">
        <v>0</v>
      </c>
      <c r="AD91" s="17">
        <v>0</v>
      </c>
      <c r="AE91" s="17">
        <v>247785</v>
      </c>
      <c r="AF91" s="17">
        <f t="shared" si="37"/>
        <v>247785</v>
      </c>
      <c r="AG91" s="19">
        <f t="shared" si="38"/>
        <v>0</v>
      </c>
      <c r="AH91" s="19">
        <f t="shared" si="38"/>
        <v>0</v>
      </c>
      <c r="AI91" s="19">
        <f t="shared" si="38"/>
        <v>829835</v>
      </c>
      <c r="AJ91" s="19">
        <f t="shared" si="39"/>
        <v>829835</v>
      </c>
      <c r="AK91" s="19">
        <f t="shared" si="40"/>
        <v>0</v>
      </c>
      <c r="AL91" s="19">
        <f t="shared" si="40"/>
        <v>0</v>
      </c>
      <c r="AM91" s="19">
        <f t="shared" si="40"/>
        <v>1635205</v>
      </c>
      <c r="AN91" s="19">
        <f t="shared" si="41"/>
        <v>1635205</v>
      </c>
      <c r="AO91" s="20">
        <v>0</v>
      </c>
      <c r="AP91" s="20">
        <v>0</v>
      </c>
      <c r="AQ91" s="20">
        <v>289965.7</v>
      </c>
      <c r="AR91" s="20">
        <f t="shared" si="42"/>
        <v>289965.7</v>
      </c>
      <c r="AS91" s="20">
        <v>0</v>
      </c>
      <c r="AT91" s="20">
        <v>0</v>
      </c>
      <c r="AU91" s="20">
        <v>318132.84000000003</v>
      </c>
      <c r="AV91" s="20">
        <f t="shared" si="43"/>
        <v>318132.84000000003</v>
      </c>
      <c r="AW91" s="24">
        <v>0</v>
      </c>
      <c r="AX91" s="24">
        <v>0</v>
      </c>
      <c r="AY91" s="24">
        <v>290376.03999999998</v>
      </c>
      <c r="AZ91" s="20">
        <f t="shared" si="44"/>
        <v>290376.03999999998</v>
      </c>
      <c r="BA91" s="20">
        <f t="shared" si="45"/>
        <v>0</v>
      </c>
      <c r="BB91" s="20">
        <f t="shared" si="45"/>
        <v>0</v>
      </c>
      <c r="BC91" s="20">
        <f t="shared" si="45"/>
        <v>898474.58000000007</v>
      </c>
      <c r="BD91" s="20">
        <f t="shared" si="46"/>
        <v>898474.58000000007</v>
      </c>
      <c r="BE91" s="24"/>
      <c r="BF91" s="24"/>
      <c r="BG91" s="24">
        <v>290376.03999999998</v>
      </c>
      <c r="BH91" s="20">
        <f t="shared" si="47"/>
        <v>290376.03999999998</v>
      </c>
      <c r="BI91" s="24">
        <v>0</v>
      </c>
      <c r="BJ91" s="24">
        <v>0</v>
      </c>
      <c r="BK91" s="24">
        <v>217780.5</v>
      </c>
      <c r="BL91" s="20">
        <f t="shared" si="48"/>
        <v>217780.5</v>
      </c>
      <c r="BM91" s="20">
        <v>0</v>
      </c>
      <c r="BN91" s="20">
        <v>0</v>
      </c>
      <c r="BO91" s="20">
        <v>72593.509999999995</v>
      </c>
      <c r="BP91" s="20">
        <f t="shared" si="49"/>
        <v>72593.509999999995</v>
      </c>
      <c r="BQ91" s="21">
        <f t="shared" si="50"/>
        <v>0</v>
      </c>
      <c r="BR91" s="21">
        <f t="shared" si="50"/>
        <v>0</v>
      </c>
      <c r="BS91" s="21">
        <f t="shared" si="50"/>
        <v>580750.04999999993</v>
      </c>
      <c r="BT91" s="22">
        <f t="shared" si="51"/>
        <v>580750.04999999993</v>
      </c>
      <c r="BU91" s="21">
        <f t="shared" si="52"/>
        <v>0</v>
      </c>
      <c r="BV91" s="21">
        <f t="shared" si="52"/>
        <v>0</v>
      </c>
      <c r="BW91" s="21">
        <f t="shared" si="52"/>
        <v>1479224.63</v>
      </c>
      <c r="BX91" s="22">
        <f t="shared" si="53"/>
        <v>1479224.63</v>
      </c>
    </row>
    <row r="92" spans="1:76">
      <c r="A92" s="13">
        <v>87</v>
      </c>
      <c r="B92" s="13" t="s">
        <v>209</v>
      </c>
      <c r="C92" s="27" t="s">
        <v>29</v>
      </c>
      <c r="D92" s="7" t="s">
        <v>210</v>
      </c>
      <c r="E92" s="15">
        <v>113863.35</v>
      </c>
      <c r="F92" s="15">
        <v>0</v>
      </c>
      <c r="G92" s="15">
        <v>193557</v>
      </c>
      <c r="H92" s="15">
        <f t="shared" si="31"/>
        <v>307420.34999999998</v>
      </c>
      <c r="I92" s="15">
        <v>126871.69</v>
      </c>
      <c r="J92" s="15"/>
      <c r="K92" s="15">
        <v>177863</v>
      </c>
      <c r="L92" s="15">
        <f t="shared" si="32"/>
        <v>304734.69</v>
      </c>
      <c r="M92" s="15">
        <v>119177.15</v>
      </c>
      <c r="N92" s="15"/>
      <c r="O92" s="15">
        <v>221934</v>
      </c>
      <c r="P92" s="15">
        <f t="shared" si="33"/>
        <v>341111.15</v>
      </c>
      <c r="Q92" s="16">
        <f t="shared" si="30"/>
        <v>359912.19</v>
      </c>
      <c r="R92" s="16">
        <f t="shared" si="30"/>
        <v>0</v>
      </c>
      <c r="S92" s="16">
        <f t="shared" si="30"/>
        <v>593354</v>
      </c>
      <c r="T92" s="16">
        <f t="shared" si="34"/>
        <v>953266.19</v>
      </c>
      <c r="U92" s="17">
        <v>116166.18</v>
      </c>
      <c r="V92" s="17">
        <v>0</v>
      </c>
      <c r="W92" s="17">
        <v>169994</v>
      </c>
      <c r="X92" s="17">
        <f t="shared" si="35"/>
        <v>286160.18</v>
      </c>
      <c r="Y92" s="18">
        <v>125742.1</v>
      </c>
      <c r="Z92" s="18"/>
      <c r="AA92" s="18">
        <v>215625</v>
      </c>
      <c r="AB92" s="18">
        <f t="shared" si="36"/>
        <v>341367.1</v>
      </c>
      <c r="AC92" s="17">
        <v>118071.95</v>
      </c>
      <c r="AD92" s="17">
        <v>0</v>
      </c>
      <c r="AE92" s="17">
        <v>188935</v>
      </c>
      <c r="AF92" s="17">
        <f t="shared" si="37"/>
        <v>307006.95</v>
      </c>
      <c r="AG92" s="19">
        <f t="shared" si="38"/>
        <v>359980.23</v>
      </c>
      <c r="AH92" s="19">
        <f t="shared" si="38"/>
        <v>0</v>
      </c>
      <c r="AI92" s="19">
        <f t="shared" si="38"/>
        <v>574554</v>
      </c>
      <c r="AJ92" s="19">
        <f t="shared" si="39"/>
        <v>934534.23</v>
      </c>
      <c r="AK92" s="19">
        <f t="shared" si="40"/>
        <v>719892.41999999993</v>
      </c>
      <c r="AL92" s="19">
        <f t="shared" si="40"/>
        <v>0</v>
      </c>
      <c r="AM92" s="19">
        <f t="shared" si="40"/>
        <v>1167908</v>
      </c>
      <c r="AN92" s="19">
        <f t="shared" si="41"/>
        <v>1887800.42</v>
      </c>
      <c r="AO92" s="20">
        <v>133593.4</v>
      </c>
      <c r="AP92" s="20">
        <v>0</v>
      </c>
      <c r="AQ92" s="20">
        <v>210332.24</v>
      </c>
      <c r="AR92" s="20">
        <f t="shared" si="42"/>
        <v>343925.64</v>
      </c>
      <c r="AS92" s="20">
        <v>154481.57</v>
      </c>
      <c r="AT92" s="20">
        <v>0</v>
      </c>
      <c r="AU92" s="20">
        <v>150517.25</v>
      </c>
      <c r="AV92" s="20">
        <f t="shared" si="43"/>
        <v>304998.82</v>
      </c>
      <c r="AW92" s="24">
        <v>125827.88</v>
      </c>
      <c r="AX92" s="24">
        <v>0</v>
      </c>
      <c r="AY92" s="24">
        <v>135667.01999999999</v>
      </c>
      <c r="AZ92" s="20">
        <f t="shared" si="44"/>
        <v>261494.9</v>
      </c>
      <c r="BA92" s="20">
        <f t="shared" si="45"/>
        <v>413902.85</v>
      </c>
      <c r="BB92" s="20">
        <f t="shared" si="45"/>
        <v>0</v>
      </c>
      <c r="BC92" s="20">
        <f t="shared" si="45"/>
        <v>496516.51</v>
      </c>
      <c r="BD92" s="20">
        <f t="shared" si="46"/>
        <v>910419.36</v>
      </c>
      <c r="BE92" s="24">
        <v>125827.88</v>
      </c>
      <c r="BF92" s="24"/>
      <c r="BG92" s="24">
        <v>135667.01999999999</v>
      </c>
      <c r="BH92" s="20">
        <f t="shared" si="47"/>
        <v>261494.9</v>
      </c>
      <c r="BI92" s="24">
        <v>94370.25</v>
      </c>
      <c r="BJ92" s="24">
        <v>0</v>
      </c>
      <c r="BK92" s="24">
        <v>101749.55</v>
      </c>
      <c r="BL92" s="20">
        <f t="shared" si="48"/>
        <v>196119.8</v>
      </c>
      <c r="BM92" s="20">
        <v>31456.75</v>
      </c>
      <c r="BN92" s="20">
        <v>0</v>
      </c>
      <c r="BO92" s="20">
        <v>33916.519999999997</v>
      </c>
      <c r="BP92" s="20">
        <f t="shared" si="49"/>
        <v>65373.27</v>
      </c>
      <c r="BQ92" s="21">
        <f t="shared" si="50"/>
        <v>251654.88</v>
      </c>
      <c r="BR92" s="21">
        <f t="shared" si="50"/>
        <v>0</v>
      </c>
      <c r="BS92" s="21">
        <f t="shared" si="50"/>
        <v>271333.09000000003</v>
      </c>
      <c r="BT92" s="22">
        <f t="shared" si="51"/>
        <v>522987.97000000003</v>
      </c>
      <c r="BU92" s="21">
        <f t="shared" si="52"/>
        <v>665557.73</v>
      </c>
      <c r="BV92" s="21">
        <f t="shared" si="52"/>
        <v>0</v>
      </c>
      <c r="BW92" s="21">
        <f t="shared" si="52"/>
        <v>767849.60000000009</v>
      </c>
      <c r="BX92" s="22">
        <f t="shared" si="53"/>
        <v>1433407.33</v>
      </c>
    </row>
    <row r="93" spans="1:76" ht="25.5">
      <c r="A93" s="13">
        <v>88</v>
      </c>
      <c r="B93" s="13" t="s">
        <v>211</v>
      </c>
      <c r="C93" s="27" t="s">
        <v>35</v>
      </c>
      <c r="D93" s="7" t="s">
        <v>212</v>
      </c>
      <c r="E93" s="15">
        <v>130068.25</v>
      </c>
      <c r="F93" s="15">
        <v>0</v>
      </c>
      <c r="G93" s="15">
        <v>0</v>
      </c>
      <c r="H93" s="15">
        <f t="shared" si="31"/>
        <v>130068.25</v>
      </c>
      <c r="I93" s="15">
        <v>149410.32999999999</v>
      </c>
      <c r="J93" s="15"/>
      <c r="K93" s="15"/>
      <c r="L93" s="15">
        <f t="shared" si="32"/>
        <v>149410.32999999999</v>
      </c>
      <c r="M93" s="15">
        <v>149774.34</v>
      </c>
      <c r="N93" s="15"/>
      <c r="O93" s="15"/>
      <c r="P93" s="15">
        <f t="shared" si="33"/>
        <v>149774.34</v>
      </c>
      <c r="Q93" s="16">
        <f t="shared" si="30"/>
        <v>429252.91999999993</v>
      </c>
      <c r="R93" s="16">
        <f t="shared" si="30"/>
        <v>0</v>
      </c>
      <c r="S93" s="16">
        <f t="shared" si="30"/>
        <v>0</v>
      </c>
      <c r="T93" s="16">
        <f t="shared" si="34"/>
        <v>429252.91999999993</v>
      </c>
      <c r="U93" s="17">
        <v>148570.74</v>
      </c>
      <c r="V93" s="17">
        <v>0</v>
      </c>
      <c r="W93" s="17">
        <v>0</v>
      </c>
      <c r="X93" s="17">
        <f t="shared" si="35"/>
        <v>148570.74</v>
      </c>
      <c r="Y93" s="18">
        <v>145588.35</v>
      </c>
      <c r="Z93" s="18"/>
      <c r="AA93" s="18"/>
      <c r="AB93" s="18">
        <f t="shared" si="36"/>
        <v>145588.35</v>
      </c>
      <c r="AC93" s="17">
        <v>124058.56</v>
      </c>
      <c r="AD93" s="17">
        <v>0</v>
      </c>
      <c r="AE93" s="17">
        <v>0</v>
      </c>
      <c r="AF93" s="17">
        <f t="shared" si="37"/>
        <v>124058.56</v>
      </c>
      <c r="AG93" s="19">
        <f t="shared" si="38"/>
        <v>418217.64999999997</v>
      </c>
      <c r="AH93" s="19">
        <f t="shared" si="38"/>
        <v>0</v>
      </c>
      <c r="AI93" s="19">
        <f t="shared" si="38"/>
        <v>0</v>
      </c>
      <c r="AJ93" s="19">
        <f t="shared" si="39"/>
        <v>418217.64999999997</v>
      </c>
      <c r="AK93" s="19">
        <f t="shared" si="40"/>
        <v>847470.56999999983</v>
      </c>
      <c r="AL93" s="19">
        <f t="shared" si="40"/>
        <v>0</v>
      </c>
      <c r="AM93" s="19">
        <f t="shared" si="40"/>
        <v>0</v>
      </c>
      <c r="AN93" s="19">
        <f t="shared" si="41"/>
        <v>847470.56999999983</v>
      </c>
      <c r="AO93" s="20">
        <v>120249.12</v>
      </c>
      <c r="AP93" s="20">
        <v>0</v>
      </c>
      <c r="AQ93" s="20">
        <v>0</v>
      </c>
      <c r="AR93" s="20">
        <f t="shared" si="42"/>
        <v>120249.12</v>
      </c>
      <c r="AS93" s="20">
        <v>134735.09</v>
      </c>
      <c r="AT93" s="20">
        <v>0</v>
      </c>
      <c r="AU93" s="20">
        <v>0</v>
      </c>
      <c r="AV93" s="20">
        <f t="shared" si="43"/>
        <v>134735.09</v>
      </c>
      <c r="AW93" s="24">
        <v>134735.09</v>
      </c>
      <c r="AX93" s="24">
        <v>0</v>
      </c>
      <c r="AY93" s="24">
        <v>0</v>
      </c>
      <c r="AZ93" s="20">
        <f t="shared" si="44"/>
        <v>134735.09</v>
      </c>
      <c r="BA93" s="20">
        <f t="shared" si="45"/>
        <v>389719.3</v>
      </c>
      <c r="BB93" s="20">
        <f t="shared" si="45"/>
        <v>0</v>
      </c>
      <c r="BC93" s="20">
        <f t="shared" si="45"/>
        <v>0</v>
      </c>
      <c r="BD93" s="20">
        <f t="shared" si="46"/>
        <v>389719.3</v>
      </c>
      <c r="BE93" s="24">
        <v>134735.09</v>
      </c>
      <c r="BF93" s="24"/>
      <c r="BG93" s="24"/>
      <c r="BH93" s="20">
        <f t="shared" si="47"/>
        <v>134735.09</v>
      </c>
      <c r="BI93" s="24">
        <v>101050.61</v>
      </c>
      <c r="BJ93" s="24">
        <v>0</v>
      </c>
      <c r="BK93" s="24">
        <v>0</v>
      </c>
      <c r="BL93" s="20">
        <f t="shared" si="48"/>
        <v>101050.61</v>
      </c>
      <c r="BM93" s="20">
        <v>33683.54</v>
      </c>
      <c r="BN93" s="20">
        <v>0</v>
      </c>
      <c r="BO93" s="20">
        <v>0</v>
      </c>
      <c r="BP93" s="20">
        <f t="shared" si="49"/>
        <v>33683.54</v>
      </c>
      <c r="BQ93" s="21">
        <f t="shared" si="50"/>
        <v>269469.24</v>
      </c>
      <c r="BR93" s="21">
        <f t="shared" si="50"/>
        <v>0</v>
      </c>
      <c r="BS93" s="21">
        <f t="shared" si="50"/>
        <v>0</v>
      </c>
      <c r="BT93" s="22">
        <f t="shared" si="51"/>
        <v>269469.24</v>
      </c>
      <c r="BU93" s="21">
        <f t="shared" si="52"/>
        <v>659188.54</v>
      </c>
      <c r="BV93" s="21">
        <f t="shared" si="52"/>
        <v>0</v>
      </c>
      <c r="BW93" s="21">
        <f t="shared" si="52"/>
        <v>0</v>
      </c>
      <c r="BX93" s="22">
        <f t="shared" si="53"/>
        <v>659188.54</v>
      </c>
    </row>
    <row r="94" spans="1:76">
      <c r="A94" s="13">
        <v>89</v>
      </c>
      <c r="B94" s="13" t="s">
        <v>213</v>
      </c>
      <c r="C94" s="27" t="s">
        <v>32</v>
      </c>
      <c r="D94" s="7" t="s">
        <v>214</v>
      </c>
      <c r="E94" s="15">
        <v>161575.34</v>
      </c>
      <c r="F94" s="15">
        <v>920</v>
      </c>
      <c r="G94" s="15">
        <v>106975</v>
      </c>
      <c r="H94" s="15">
        <f t="shared" si="31"/>
        <v>269470.33999999997</v>
      </c>
      <c r="I94" s="15">
        <v>178810.16</v>
      </c>
      <c r="J94" s="15">
        <v>840</v>
      </c>
      <c r="K94" s="15">
        <v>139015</v>
      </c>
      <c r="L94" s="15">
        <f t="shared" si="32"/>
        <v>318665.16000000003</v>
      </c>
      <c r="M94" s="15">
        <v>161195.53</v>
      </c>
      <c r="N94" s="15">
        <v>800</v>
      </c>
      <c r="O94" s="15">
        <v>139595</v>
      </c>
      <c r="P94" s="15">
        <f t="shared" si="33"/>
        <v>301590.53000000003</v>
      </c>
      <c r="Q94" s="16">
        <f t="shared" si="30"/>
        <v>501581.03</v>
      </c>
      <c r="R94" s="16">
        <f t="shared" si="30"/>
        <v>2560</v>
      </c>
      <c r="S94" s="16">
        <f t="shared" si="30"/>
        <v>385585</v>
      </c>
      <c r="T94" s="16">
        <f t="shared" si="34"/>
        <v>889726.03</v>
      </c>
      <c r="U94" s="17">
        <v>155989.06</v>
      </c>
      <c r="V94" s="17">
        <v>920</v>
      </c>
      <c r="W94" s="17">
        <v>150885</v>
      </c>
      <c r="X94" s="17">
        <f t="shared" si="35"/>
        <v>307794.06</v>
      </c>
      <c r="Y94" s="18">
        <v>181639.78</v>
      </c>
      <c r="Z94" s="18">
        <v>1000</v>
      </c>
      <c r="AA94" s="18">
        <v>179085</v>
      </c>
      <c r="AB94" s="18">
        <f t="shared" si="36"/>
        <v>361724.78</v>
      </c>
      <c r="AC94" s="17">
        <v>188613.9</v>
      </c>
      <c r="AD94" s="17">
        <v>960</v>
      </c>
      <c r="AE94" s="17">
        <v>149450</v>
      </c>
      <c r="AF94" s="17">
        <f t="shared" si="37"/>
        <v>339023.9</v>
      </c>
      <c r="AG94" s="19">
        <f t="shared" si="38"/>
        <v>526242.74</v>
      </c>
      <c r="AH94" s="19">
        <f t="shared" si="38"/>
        <v>2880</v>
      </c>
      <c r="AI94" s="19">
        <f t="shared" si="38"/>
        <v>479420</v>
      </c>
      <c r="AJ94" s="19">
        <f t="shared" si="39"/>
        <v>1008542.74</v>
      </c>
      <c r="AK94" s="19">
        <f t="shared" si="40"/>
        <v>1027823.77</v>
      </c>
      <c r="AL94" s="19">
        <f t="shared" si="40"/>
        <v>5440</v>
      </c>
      <c r="AM94" s="19">
        <f t="shared" si="40"/>
        <v>865005</v>
      </c>
      <c r="AN94" s="19">
        <f t="shared" si="41"/>
        <v>1898268.77</v>
      </c>
      <c r="AO94" s="20">
        <v>207244.95</v>
      </c>
      <c r="AP94" s="20">
        <v>827.9</v>
      </c>
      <c r="AQ94" s="20">
        <v>197326.88</v>
      </c>
      <c r="AR94" s="20">
        <f t="shared" si="42"/>
        <v>405399.73</v>
      </c>
      <c r="AS94" s="20">
        <v>216482.72</v>
      </c>
      <c r="AT94" s="20">
        <v>1081.3</v>
      </c>
      <c r="AU94" s="20">
        <v>137584.71</v>
      </c>
      <c r="AV94" s="20">
        <f t="shared" si="43"/>
        <v>355148.73</v>
      </c>
      <c r="AW94" s="24">
        <v>176060.82</v>
      </c>
      <c r="AX94" s="24">
        <v>1081.3</v>
      </c>
      <c r="AY94" s="24">
        <v>124338.88</v>
      </c>
      <c r="AZ94" s="20">
        <f t="shared" si="44"/>
        <v>301481</v>
      </c>
      <c r="BA94" s="20">
        <f t="shared" si="45"/>
        <v>599788.49</v>
      </c>
      <c r="BB94" s="20">
        <f t="shared" si="45"/>
        <v>2990.5</v>
      </c>
      <c r="BC94" s="20">
        <f t="shared" si="45"/>
        <v>459250.47</v>
      </c>
      <c r="BD94" s="20">
        <f t="shared" si="46"/>
        <v>1062029.46</v>
      </c>
      <c r="BE94" s="24">
        <v>177931.39</v>
      </c>
      <c r="BF94" s="24">
        <v>1081.3</v>
      </c>
      <c r="BG94" s="24">
        <v>124338.88</v>
      </c>
      <c r="BH94" s="20">
        <f t="shared" si="47"/>
        <v>303351.57</v>
      </c>
      <c r="BI94" s="24">
        <v>133447.6</v>
      </c>
      <c r="BJ94" s="24">
        <v>810.97</v>
      </c>
      <c r="BK94" s="24">
        <v>93253.51</v>
      </c>
      <c r="BL94" s="20">
        <f t="shared" si="48"/>
        <v>227512.08000000002</v>
      </c>
      <c r="BM94" s="20">
        <v>44482.53</v>
      </c>
      <c r="BN94" s="20">
        <v>270.32</v>
      </c>
      <c r="BO94" s="20">
        <v>31084.5</v>
      </c>
      <c r="BP94" s="20">
        <f t="shared" si="49"/>
        <v>75837.350000000006</v>
      </c>
      <c r="BQ94" s="21">
        <f t="shared" si="50"/>
        <v>355861.52</v>
      </c>
      <c r="BR94" s="21">
        <f t="shared" si="50"/>
        <v>2162.59</v>
      </c>
      <c r="BS94" s="21">
        <f t="shared" si="50"/>
        <v>248676.89</v>
      </c>
      <c r="BT94" s="22">
        <f t="shared" si="51"/>
        <v>606701</v>
      </c>
      <c r="BU94" s="21">
        <f t="shared" si="52"/>
        <v>955650.01</v>
      </c>
      <c r="BV94" s="21">
        <f t="shared" si="52"/>
        <v>5153.09</v>
      </c>
      <c r="BW94" s="21">
        <f t="shared" si="52"/>
        <v>707927.36</v>
      </c>
      <c r="BX94" s="22">
        <f t="shared" si="53"/>
        <v>1668730.46</v>
      </c>
    </row>
    <row r="95" spans="1:76" ht="25.5">
      <c r="A95" s="13">
        <v>90</v>
      </c>
      <c r="B95" s="13" t="s">
        <v>215</v>
      </c>
      <c r="C95" s="27" t="s">
        <v>35</v>
      </c>
      <c r="D95" s="7" t="s">
        <v>216</v>
      </c>
      <c r="E95" s="15">
        <v>78692.97</v>
      </c>
      <c r="F95" s="15">
        <v>0</v>
      </c>
      <c r="G95" s="15">
        <v>0</v>
      </c>
      <c r="H95" s="15">
        <f t="shared" si="31"/>
        <v>78692.97</v>
      </c>
      <c r="I95" s="15">
        <v>86869.04</v>
      </c>
      <c r="J95" s="15"/>
      <c r="K95" s="15"/>
      <c r="L95" s="15">
        <f t="shared" si="32"/>
        <v>86869.04</v>
      </c>
      <c r="M95" s="15">
        <v>89984.92</v>
      </c>
      <c r="N95" s="15"/>
      <c r="O95" s="15"/>
      <c r="P95" s="15">
        <f t="shared" si="33"/>
        <v>89984.92</v>
      </c>
      <c r="Q95" s="16">
        <f t="shared" si="30"/>
        <v>255546.93</v>
      </c>
      <c r="R95" s="16">
        <f t="shared" si="30"/>
        <v>0</v>
      </c>
      <c r="S95" s="16">
        <f t="shared" si="30"/>
        <v>0</v>
      </c>
      <c r="T95" s="16">
        <f t="shared" si="34"/>
        <v>255546.93</v>
      </c>
      <c r="U95" s="17">
        <v>84970.85</v>
      </c>
      <c r="V95" s="17">
        <v>0</v>
      </c>
      <c r="W95" s="17">
        <v>0</v>
      </c>
      <c r="X95" s="17">
        <f t="shared" si="35"/>
        <v>84970.85</v>
      </c>
      <c r="Y95" s="18">
        <v>89371.43</v>
      </c>
      <c r="Z95" s="18"/>
      <c r="AA95" s="18"/>
      <c r="AB95" s="18">
        <f t="shared" si="36"/>
        <v>89371.43</v>
      </c>
      <c r="AC95" s="17">
        <v>83341.34</v>
      </c>
      <c r="AD95" s="17">
        <v>0</v>
      </c>
      <c r="AE95" s="17">
        <v>0</v>
      </c>
      <c r="AF95" s="17">
        <f t="shared" si="37"/>
        <v>83341.34</v>
      </c>
      <c r="AG95" s="19">
        <f t="shared" si="38"/>
        <v>257683.62</v>
      </c>
      <c r="AH95" s="19">
        <f t="shared" si="38"/>
        <v>0</v>
      </c>
      <c r="AI95" s="19">
        <f t="shared" si="38"/>
        <v>0</v>
      </c>
      <c r="AJ95" s="19">
        <f t="shared" si="39"/>
        <v>257683.62</v>
      </c>
      <c r="AK95" s="19">
        <f t="shared" si="40"/>
        <v>513230.55</v>
      </c>
      <c r="AL95" s="19">
        <f t="shared" si="40"/>
        <v>0</v>
      </c>
      <c r="AM95" s="19">
        <f t="shared" si="40"/>
        <v>0</v>
      </c>
      <c r="AN95" s="19">
        <f t="shared" si="41"/>
        <v>513230.55</v>
      </c>
      <c r="AO95" s="20">
        <v>98239.56</v>
      </c>
      <c r="AP95" s="20">
        <v>0</v>
      </c>
      <c r="AQ95" s="20">
        <v>0</v>
      </c>
      <c r="AR95" s="20">
        <f t="shared" si="42"/>
        <v>98239.56</v>
      </c>
      <c r="AS95" s="20">
        <v>104120.05</v>
      </c>
      <c r="AT95" s="20">
        <v>0</v>
      </c>
      <c r="AU95" s="20">
        <v>0</v>
      </c>
      <c r="AV95" s="20">
        <f t="shared" si="43"/>
        <v>104120.05</v>
      </c>
      <c r="AW95" s="24">
        <v>85483.8</v>
      </c>
      <c r="AX95" s="24">
        <v>0</v>
      </c>
      <c r="AY95" s="24">
        <v>0</v>
      </c>
      <c r="AZ95" s="20">
        <f t="shared" si="44"/>
        <v>85483.8</v>
      </c>
      <c r="BA95" s="20">
        <f t="shared" si="45"/>
        <v>287843.40999999997</v>
      </c>
      <c r="BB95" s="20">
        <f t="shared" si="45"/>
        <v>0</v>
      </c>
      <c r="BC95" s="20">
        <f t="shared" si="45"/>
        <v>0</v>
      </c>
      <c r="BD95" s="20">
        <f t="shared" si="46"/>
        <v>287843.40999999997</v>
      </c>
      <c r="BE95" s="24">
        <v>85483.8</v>
      </c>
      <c r="BF95" s="24"/>
      <c r="BG95" s="24"/>
      <c r="BH95" s="20">
        <f t="shared" si="47"/>
        <v>85483.8</v>
      </c>
      <c r="BI95" s="24">
        <v>64112.4</v>
      </c>
      <c r="BJ95" s="24">
        <v>0</v>
      </c>
      <c r="BK95" s="24">
        <v>0</v>
      </c>
      <c r="BL95" s="20">
        <f t="shared" si="48"/>
        <v>64112.4</v>
      </c>
      <c r="BM95" s="20">
        <v>21370.799999999999</v>
      </c>
      <c r="BN95" s="20">
        <v>0</v>
      </c>
      <c r="BO95" s="20">
        <v>0</v>
      </c>
      <c r="BP95" s="20">
        <f t="shared" si="49"/>
        <v>21370.799999999999</v>
      </c>
      <c r="BQ95" s="21">
        <f t="shared" si="50"/>
        <v>170967</v>
      </c>
      <c r="BR95" s="21">
        <f t="shared" si="50"/>
        <v>0</v>
      </c>
      <c r="BS95" s="21">
        <f t="shared" si="50"/>
        <v>0</v>
      </c>
      <c r="BT95" s="22">
        <f t="shared" si="51"/>
        <v>170967</v>
      </c>
      <c r="BU95" s="21">
        <f t="shared" si="52"/>
        <v>458810.41</v>
      </c>
      <c r="BV95" s="21">
        <f t="shared" si="52"/>
        <v>0</v>
      </c>
      <c r="BW95" s="21">
        <f t="shared" si="52"/>
        <v>0</v>
      </c>
      <c r="BX95" s="22">
        <f t="shared" si="53"/>
        <v>458810.41</v>
      </c>
    </row>
    <row r="96" spans="1:76">
      <c r="A96" s="13">
        <v>91</v>
      </c>
      <c r="B96" s="13" t="s">
        <v>217</v>
      </c>
      <c r="C96" s="27" t="s">
        <v>35</v>
      </c>
      <c r="D96" s="7" t="s">
        <v>218</v>
      </c>
      <c r="E96" s="15">
        <v>109290.27</v>
      </c>
      <c r="F96" s="15">
        <v>0</v>
      </c>
      <c r="G96" s="15">
        <v>0</v>
      </c>
      <c r="H96" s="15">
        <f t="shared" si="31"/>
        <v>109290.27</v>
      </c>
      <c r="I96" s="15">
        <v>105556.37</v>
      </c>
      <c r="J96" s="15"/>
      <c r="K96" s="15"/>
      <c r="L96" s="15">
        <f t="shared" si="32"/>
        <v>105556.37</v>
      </c>
      <c r="M96" s="15">
        <v>110220.25</v>
      </c>
      <c r="N96" s="15"/>
      <c r="O96" s="15"/>
      <c r="P96" s="15">
        <f t="shared" si="33"/>
        <v>110220.25</v>
      </c>
      <c r="Q96" s="16">
        <f t="shared" si="30"/>
        <v>325066.89</v>
      </c>
      <c r="R96" s="16">
        <f t="shared" si="30"/>
        <v>0</v>
      </c>
      <c r="S96" s="16">
        <f t="shared" si="30"/>
        <v>0</v>
      </c>
      <c r="T96" s="16">
        <f t="shared" si="34"/>
        <v>325066.89</v>
      </c>
      <c r="U96" s="17">
        <v>115710.98</v>
      </c>
      <c r="V96" s="17">
        <v>0</v>
      </c>
      <c r="W96" s="17">
        <v>0</v>
      </c>
      <c r="X96" s="17">
        <f t="shared" si="35"/>
        <v>115710.98</v>
      </c>
      <c r="Y96" s="18">
        <v>116818.77</v>
      </c>
      <c r="Z96" s="18"/>
      <c r="AA96" s="18"/>
      <c r="AB96" s="18">
        <f t="shared" si="36"/>
        <v>116818.77</v>
      </c>
      <c r="AC96" s="17">
        <v>77338.539999999994</v>
      </c>
      <c r="AD96" s="17">
        <v>0</v>
      </c>
      <c r="AE96" s="17">
        <v>0</v>
      </c>
      <c r="AF96" s="17">
        <f t="shared" si="37"/>
        <v>77338.539999999994</v>
      </c>
      <c r="AG96" s="19">
        <f t="shared" si="38"/>
        <v>309868.28999999998</v>
      </c>
      <c r="AH96" s="19">
        <f t="shared" si="38"/>
        <v>0</v>
      </c>
      <c r="AI96" s="19">
        <f t="shared" si="38"/>
        <v>0</v>
      </c>
      <c r="AJ96" s="19">
        <f t="shared" si="39"/>
        <v>309868.28999999998</v>
      </c>
      <c r="AK96" s="19">
        <f t="shared" si="40"/>
        <v>634935.17999999993</v>
      </c>
      <c r="AL96" s="19">
        <f t="shared" si="40"/>
        <v>0</v>
      </c>
      <c r="AM96" s="19">
        <f t="shared" si="40"/>
        <v>0</v>
      </c>
      <c r="AN96" s="19">
        <f t="shared" si="41"/>
        <v>634935.17999999993</v>
      </c>
      <c r="AO96" s="20">
        <v>18394.759999999998</v>
      </c>
      <c r="AP96" s="20">
        <v>0</v>
      </c>
      <c r="AQ96" s="20">
        <v>0</v>
      </c>
      <c r="AR96" s="20">
        <f t="shared" si="42"/>
        <v>18394.759999999998</v>
      </c>
      <c r="AS96" s="20">
        <v>127501.74</v>
      </c>
      <c r="AT96" s="20">
        <v>0</v>
      </c>
      <c r="AU96" s="20">
        <v>0</v>
      </c>
      <c r="AV96" s="20">
        <f t="shared" si="43"/>
        <v>127501.74</v>
      </c>
      <c r="AW96" s="24">
        <v>127501.74</v>
      </c>
      <c r="AX96" s="24">
        <v>0</v>
      </c>
      <c r="AY96" s="24">
        <v>0</v>
      </c>
      <c r="AZ96" s="20">
        <f t="shared" si="44"/>
        <v>127501.74</v>
      </c>
      <c r="BA96" s="20">
        <f t="shared" si="45"/>
        <v>273398.24</v>
      </c>
      <c r="BB96" s="20">
        <f t="shared" si="45"/>
        <v>0</v>
      </c>
      <c r="BC96" s="20">
        <f t="shared" si="45"/>
        <v>0</v>
      </c>
      <c r="BD96" s="20">
        <f t="shared" si="46"/>
        <v>273398.24</v>
      </c>
      <c r="BE96" s="24">
        <v>127501.74</v>
      </c>
      <c r="BF96" s="24"/>
      <c r="BG96" s="24"/>
      <c r="BH96" s="20">
        <f t="shared" si="47"/>
        <v>127501.74</v>
      </c>
      <c r="BI96" s="24">
        <v>95625.63</v>
      </c>
      <c r="BJ96" s="24">
        <v>0</v>
      </c>
      <c r="BK96" s="24">
        <v>0</v>
      </c>
      <c r="BL96" s="20">
        <f t="shared" si="48"/>
        <v>95625.63</v>
      </c>
      <c r="BM96" s="20">
        <v>31875.21</v>
      </c>
      <c r="BN96" s="20">
        <v>0</v>
      </c>
      <c r="BO96" s="20">
        <v>0</v>
      </c>
      <c r="BP96" s="20">
        <f t="shared" si="49"/>
        <v>31875.21</v>
      </c>
      <c r="BQ96" s="21">
        <f t="shared" si="50"/>
        <v>255002.58</v>
      </c>
      <c r="BR96" s="21">
        <f t="shared" si="50"/>
        <v>0</v>
      </c>
      <c r="BS96" s="21">
        <f t="shared" si="50"/>
        <v>0</v>
      </c>
      <c r="BT96" s="22">
        <f t="shared" si="51"/>
        <v>255002.58</v>
      </c>
      <c r="BU96" s="21">
        <f t="shared" si="52"/>
        <v>528400.81999999995</v>
      </c>
      <c r="BV96" s="21">
        <f t="shared" si="52"/>
        <v>0</v>
      </c>
      <c r="BW96" s="21">
        <f t="shared" si="52"/>
        <v>0</v>
      </c>
      <c r="BX96" s="22">
        <f t="shared" si="53"/>
        <v>528400.81999999995</v>
      </c>
    </row>
    <row r="97" spans="1:76" ht="25.5">
      <c r="A97" s="13">
        <v>92</v>
      </c>
      <c r="B97" s="13" t="s">
        <v>219</v>
      </c>
      <c r="C97" s="27" t="s">
        <v>32</v>
      </c>
      <c r="D97" s="7" t="s">
        <v>220</v>
      </c>
      <c r="E97" s="15">
        <v>50062.25</v>
      </c>
      <c r="F97" s="15">
        <v>720</v>
      </c>
      <c r="G97" s="15">
        <v>10750</v>
      </c>
      <c r="H97" s="15">
        <f t="shared" si="31"/>
        <v>61532.25</v>
      </c>
      <c r="I97" s="15">
        <v>54582.38</v>
      </c>
      <c r="J97" s="15">
        <v>640</v>
      </c>
      <c r="K97" s="15">
        <v>17623</v>
      </c>
      <c r="L97" s="15">
        <f t="shared" si="32"/>
        <v>72845.38</v>
      </c>
      <c r="M97" s="15">
        <v>65646.05</v>
      </c>
      <c r="N97" s="15">
        <v>800</v>
      </c>
      <c r="O97" s="15">
        <v>17162</v>
      </c>
      <c r="P97" s="15">
        <f t="shared" si="33"/>
        <v>83608.05</v>
      </c>
      <c r="Q97" s="16">
        <f t="shared" si="30"/>
        <v>170290.68</v>
      </c>
      <c r="R97" s="16">
        <f t="shared" si="30"/>
        <v>2160</v>
      </c>
      <c r="S97" s="16">
        <f t="shared" si="30"/>
        <v>45535</v>
      </c>
      <c r="T97" s="16">
        <f t="shared" si="34"/>
        <v>217985.68</v>
      </c>
      <c r="U97" s="17">
        <v>50906.28</v>
      </c>
      <c r="V97" s="17">
        <v>680</v>
      </c>
      <c r="W97" s="17">
        <v>9344</v>
      </c>
      <c r="X97" s="17">
        <f t="shared" si="35"/>
        <v>60930.28</v>
      </c>
      <c r="Y97" s="18">
        <v>59513.24</v>
      </c>
      <c r="Z97" s="18">
        <v>680</v>
      </c>
      <c r="AA97" s="18">
        <v>13390</v>
      </c>
      <c r="AB97" s="18">
        <f t="shared" si="36"/>
        <v>73583.239999999991</v>
      </c>
      <c r="AC97" s="17">
        <v>43900.33</v>
      </c>
      <c r="AD97" s="17">
        <v>240</v>
      </c>
      <c r="AE97" s="17">
        <v>15113</v>
      </c>
      <c r="AF97" s="17">
        <f t="shared" si="37"/>
        <v>59253.33</v>
      </c>
      <c r="AG97" s="19">
        <f t="shared" si="38"/>
        <v>154319.84999999998</v>
      </c>
      <c r="AH97" s="19">
        <f t="shared" si="38"/>
        <v>1600</v>
      </c>
      <c r="AI97" s="19">
        <f t="shared" si="38"/>
        <v>37847</v>
      </c>
      <c r="AJ97" s="19">
        <f t="shared" si="39"/>
        <v>193766.84999999998</v>
      </c>
      <c r="AK97" s="19">
        <f t="shared" si="40"/>
        <v>324610.52999999997</v>
      </c>
      <c r="AL97" s="19">
        <f t="shared" si="40"/>
        <v>3760</v>
      </c>
      <c r="AM97" s="19">
        <f t="shared" si="40"/>
        <v>83382</v>
      </c>
      <c r="AN97" s="19">
        <f t="shared" si="41"/>
        <v>411752.52999999997</v>
      </c>
      <c r="AO97" s="20">
        <v>46489.96</v>
      </c>
      <c r="AP97" s="20">
        <v>681.8</v>
      </c>
      <c r="AQ97" s="20">
        <v>21156.11</v>
      </c>
      <c r="AR97" s="20">
        <f t="shared" si="42"/>
        <v>68327.87</v>
      </c>
      <c r="AS97" s="20">
        <v>69982.289999999994</v>
      </c>
      <c r="AT97" s="20">
        <v>7576.69</v>
      </c>
      <c r="AU97" s="20">
        <v>67802.539999999994</v>
      </c>
      <c r="AV97" s="20">
        <f t="shared" si="43"/>
        <v>145361.51999999999</v>
      </c>
      <c r="AW97" s="24">
        <v>69982.289999999994</v>
      </c>
      <c r="AX97" s="24">
        <v>7576.69</v>
      </c>
      <c r="AY97" s="24">
        <v>67802.539999999994</v>
      </c>
      <c r="AZ97" s="20">
        <f t="shared" si="44"/>
        <v>145361.51999999999</v>
      </c>
      <c r="BA97" s="20">
        <f t="shared" si="45"/>
        <v>186454.53999999998</v>
      </c>
      <c r="BB97" s="20">
        <f t="shared" si="45"/>
        <v>15835.18</v>
      </c>
      <c r="BC97" s="20">
        <f t="shared" si="45"/>
        <v>156761.19</v>
      </c>
      <c r="BD97" s="20">
        <f t="shared" si="46"/>
        <v>359050.91</v>
      </c>
      <c r="BE97" s="24">
        <v>69982.289999999994</v>
      </c>
      <c r="BF97" s="24">
        <v>7576.69</v>
      </c>
      <c r="BG97" s="24">
        <v>67802.539999999994</v>
      </c>
      <c r="BH97" s="20">
        <f t="shared" si="47"/>
        <v>145361.51999999999</v>
      </c>
      <c r="BI97" s="24">
        <v>52486.35</v>
      </c>
      <c r="BJ97" s="24">
        <v>5682.48</v>
      </c>
      <c r="BK97" s="24">
        <v>50851.55</v>
      </c>
      <c r="BL97" s="20">
        <f t="shared" si="48"/>
        <v>109020.38</v>
      </c>
      <c r="BM97" s="20">
        <v>17495.45</v>
      </c>
      <c r="BN97" s="20">
        <v>1894.16</v>
      </c>
      <c r="BO97" s="20">
        <v>16950.52</v>
      </c>
      <c r="BP97" s="20">
        <f t="shared" si="49"/>
        <v>36340.130000000005</v>
      </c>
      <c r="BQ97" s="21">
        <f t="shared" si="50"/>
        <v>139964.09</v>
      </c>
      <c r="BR97" s="21">
        <f t="shared" si="50"/>
        <v>15153.329999999998</v>
      </c>
      <c r="BS97" s="21">
        <f t="shared" si="50"/>
        <v>135604.60999999999</v>
      </c>
      <c r="BT97" s="22">
        <f t="shared" si="51"/>
        <v>290722.02999999997</v>
      </c>
      <c r="BU97" s="21">
        <f t="shared" si="52"/>
        <v>326418.63</v>
      </c>
      <c r="BV97" s="21">
        <f t="shared" si="52"/>
        <v>30988.51</v>
      </c>
      <c r="BW97" s="21">
        <f t="shared" si="52"/>
        <v>292365.8</v>
      </c>
      <c r="BX97" s="22">
        <f t="shared" si="53"/>
        <v>649772.93999999994</v>
      </c>
    </row>
    <row r="98" spans="1:76">
      <c r="A98" s="13">
        <v>93</v>
      </c>
      <c r="B98" s="13" t="s">
        <v>221</v>
      </c>
      <c r="C98" s="27" t="s">
        <v>35</v>
      </c>
      <c r="D98" s="7" t="s">
        <v>222</v>
      </c>
      <c r="E98" s="15">
        <v>68860.44</v>
      </c>
      <c r="F98" s="15">
        <v>0</v>
      </c>
      <c r="G98" s="15">
        <v>0</v>
      </c>
      <c r="H98" s="15">
        <f t="shared" si="31"/>
        <v>68860.44</v>
      </c>
      <c r="I98" s="15">
        <v>80997.08</v>
      </c>
      <c r="J98" s="15"/>
      <c r="K98" s="15"/>
      <c r="L98" s="15">
        <f t="shared" si="32"/>
        <v>80997.08</v>
      </c>
      <c r="M98" s="15">
        <v>80134.52</v>
      </c>
      <c r="N98" s="15"/>
      <c r="O98" s="15"/>
      <c r="P98" s="15">
        <f t="shared" si="33"/>
        <v>80134.52</v>
      </c>
      <c r="Q98" s="16">
        <f t="shared" si="30"/>
        <v>229992.04000000004</v>
      </c>
      <c r="R98" s="16">
        <f t="shared" si="30"/>
        <v>0</v>
      </c>
      <c r="S98" s="16">
        <f t="shared" si="30"/>
        <v>0</v>
      </c>
      <c r="T98" s="16">
        <f t="shared" si="34"/>
        <v>229992.04000000004</v>
      </c>
      <c r="U98" s="17">
        <v>75059.97</v>
      </c>
      <c r="V98" s="17">
        <v>0</v>
      </c>
      <c r="W98" s="17">
        <v>0</v>
      </c>
      <c r="X98" s="17">
        <f t="shared" si="35"/>
        <v>75059.97</v>
      </c>
      <c r="Y98" s="18">
        <v>81298.720000000001</v>
      </c>
      <c r="Z98" s="18"/>
      <c r="AA98" s="18"/>
      <c r="AB98" s="18">
        <f t="shared" si="36"/>
        <v>81298.720000000001</v>
      </c>
      <c r="AC98" s="17">
        <v>76803.81</v>
      </c>
      <c r="AD98" s="17">
        <v>0</v>
      </c>
      <c r="AE98" s="17">
        <v>0</v>
      </c>
      <c r="AF98" s="17">
        <f t="shared" si="37"/>
        <v>76803.81</v>
      </c>
      <c r="AG98" s="19">
        <f t="shared" si="38"/>
        <v>233162.5</v>
      </c>
      <c r="AH98" s="19">
        <f t="shared" si="38"/>
        <v>0</v>
      </c>
      <c r="AI98" s="19">
        <f t="shared" si="38"/>
        <v>0</v>
      </c>
      <c r="AJ98" s="19">
        <f t="shared" si="39"/>
        <v>233162.5</v>
      </c>
      <c r="AK98" s="19">
        <f t="shared" si="40"/>
        <v>463154.54000000004</v>
      </c>
      <c r="AL98" s="19">
        <f t="shared" si="40"/>
        <v>0</v>
      </c>
      <c r="AM98" s="19">
        <f t="shared" si="40"/>
        <v>0</v>
      </c>
      <c r="AN98" s="19">
        <f t="shared" si="41"/>
        <v>463154.54000000004</v>
      </c>
      <c r="AO98" s="20">
        <v>73078.759999999995</v>
      </c>
      <c r="AP98" s="20">
        <v>0</v>
      </c>
      <c r="AQ98" s="20">
        <v>0</v>
      </c>
      <c r="AR98" s="20">
        <f t="shared" si="42"/>
        <v>73078.759999999995</v>
      </c>
      <c r="AS98" s="20">
        <v>83772.179999999993</v>
      </c>
      <c r="AT98" s="20">
        <v>0</v>
      </c>
      <c r="AU98" s="20">
        <v>0</v>
      </c>
      <c r="AV98" s="20">
        <f t="shared" si="43"/>
        <v>83772.179999999993</v>
      </c>
      <c r="AW98" s="24">
        <v>83772.179999999993</v>
      </c>
      <c r="AX98" s="24">
        <v>0</v>
      </c>
      <c r="AY98" s="24">
        <v>0</v>
      </c>
      <c r="AZ98" s="20">
        <f t="shared" si="44"/>
        <v>83772.179999999993</v>
      </c>
      <c r="BA98" s="20">
        <f t="shared" si="45"/>
        <v>240623.12</v>
      </c>
      <c r="BB98" s="20">
        <f t="shared" si="45"/>
        <v>0</v>
      </c>
      <c r="BC98" s="20">
        <f t="shared" si="45"/>
        <v>0</v>
      </c>
      <c r="BD98" s="20">
        <f t="shared" si="46"/>
        <v>240623.12</v>
      </c>
      <c r="BE98" s="24">
        <v>83772.179999999993</v>
      </c>
      <c r="BF98" s="24"/>
      <c r="BG98" s="24"/>
      <c r="BH98" s="20">
        <f t="shared" si="47"/>
        <v>83772.179999999993</v>
      </c>
      <c r="BI98" s="24">
        <v>62828.69</v>
      </c>
      <c r="BJ98" s="24">
        <v>0</v>
      </c>
      <c r="BK98" s="24">
        <v>0</v>
      </c>
      <c r="BL98" s="20">
        <f t="shared" si="48"/>
        <v>62828.69</v>
      </c>
      <c r="BM98" s="20">
        <v>20942.900000000001</v>
      </c>
      <c r="BN98" s="20">
        <v>0</v>
      </c>
      <c r="BO98" s="20">
        <v>0</v>
      </c>
      <c r="BP98" s="20">
        <f t="shared" si="49"/>
        <v>20942.900000000001</v>
      </c>
      <c r="BQ98" s="21">
        <f t="shared" si="50"/>
        <v>167543.76999999999</v>
      </c>
      <c r="BR98" s="21">
        <f t="shared" si="50"/>
        <v>0</v>
      </c>
      <c r="BS98" s="21">
        <f t="shared" si="50"/>
        <v>0</v>
      </c>
      <c r="BT98" s="22">
        <f t="shared" si="51"/>
        <v>167543.76999999999</v>
      </c>
      <c r="BU98" s="21">
        <f t="shared" si="52"/>
        <v>408166.89</v>
      </c>
      <c r="BV98" s="21">
        <f t="shared" si="52"/>
        <v>0</v>
      </c>
      <c r="BW98" s="21">
        <f t="shared" si="52"/>
        <v>0</v>
      </c>
      <c r="BX98" s="22">
        <f t="shared" si="53"/>
        <v>408166.89</v>
      </c>
    </row>
    <row r="99" spans="1:76" ht="38.25">
      <c r="A99" s="13">
        <v>94</v>
      </c>
      <c r="B99" s="13" t="s">
        <v>223</v>
      </c>
      <c r="C99" s="27" t="s">
        <v>29</v>
      </c>
      <c r="D99" s="7" t="s">
        <v>224</v>
      </c>
      <c r="E99" s="15">
        <v>27193.23</v>
      </c>
      <c r="F99" s="15">
        <v>0</v>
      </c>
      <c r="G99" s="15">
        <v>9590</v>
      </c>
      <c r="H99" s="15">
        <f t="shared" si="31"/>
        <v>36783.229999999996</v>
      </c>
      <c r="I99" s="15">
        <v>52185.64</v>
      </c>
      <c r="J99" s="15">
        <v>0</v>
      </c>
      <c r="K99" s="15">
        <v>11480</v>
      </c>
      <c r="L99" s="15">
        <f t="shared" si="32"/>
        <v>63665.64</v>
      </c>
      <c r="M99" s="15">
        <v>55650.7</v>
      </c>
      <c r="N99" s="15">
        <v>0</v>
      </c>
      <c r="O99" s="15">
        <v>24350</v>
      </c>
      <c r="P99" s="15">
        <f t="shared" si="33"/>
        <v>80000.7</v>
      </c>
      <c r="Q99" s="16">
        <f t="shared" si="30"/>
        <v>135029.57</v>
      </c>
      <c r="R99" s="16">
        <f t="shared" si="30"/>
        <v>0</v>
      </c>
      <c r="S99" s="16">
        <f t="shared" si="30"/>
        <v>45420</v>
      </c>
      <c r="T99" s="16">
        <f t="shared" si="34"/>
        <v>180449.57</v>
      </c>
      <c r="U99" s="17">
        <v>37651.71</v>
      </c>
      <c r="V99" s="17">
        <v>0</v>
      </c>
      <c r="W99" s="17">
        <v>16950</v>
      </c>
      <c r="X99" s="17">
        <f t="shared" si="35"/>
        <v>54601.71</v>
      </c>
      <c r="Y99" s="18">
        <v>43835.95</v>
      </c>
      <c r="Z99" s="18"/>
      <c r="AA99" s="18">
        <v>14550</v>
      </c>
      <c r="AB99" s="18">
        <f t="shared" si="36"/>
        <v>58385.95</v>
      </c>
      <c r="AC99" s="17">
        <v>40656.74</v>
      </c>
      <c r="AD99" s="17">
        <v>0</v>
      </c>
      <c r="AE99" s="17">
        <v>17450</v>
      </c>
      <c r="AF99" s="17">
        <f t="shared" si="37"/>
        <v>58106.74</v>
      </c>
      <c r="AG99" s="19">
        <f t="shared" si="38"/>
        <v>122144.4</v>
      </c>
      <c r="AH99" s="19">
        <f t="shared" si="38"/>
        <v>0</v>
      </c>
      <c r="AI99" s="19">
        <f t="shared" si="38"/>
        <v>48950</v>
      </c>
      <c r="AJ99" s="19">
        <f t="shared" si="39"/>
        <v>171094.39999999999</v>
      </c>
      <c r="AK99" s="19">
        <f t="shared" si="40"/>
        <v>257173.97</v>
      </c>
      <c r="AL99" s="19">
        <f t="shared" si="40"/>
        <v>0</v>
      </c>
      <c r="AM99" s="19">
        <f t="shared" si="40"/>
        <v>94370</v>
      </c>
      <c r="AN99" s="19">
        <f t="shared" si="41"/>
        <v>351543.97</v>
      </c>
      <c r="AO99" s="20">
        <v>33412.6</v>
      </c>
      <c r="AP99" s="20">
        <v>0</v>
      </c>
      <c r="AQ99" s="20">
        <v>12126.36</v>
      </c>
      <c r="AR99" s="20">
        <f t="shared" si="42"/>
        <v>45538.96</v>
      </c>
      <c r="AS99" s="20">
        <v>68666.880000000005</v>
      </c>
      <c r="AT99" s="20">
        <v>0</v>
      </c>
      <c r="AU99" s="20">
        <v>71569.5</v>
      </c>
      <c r="AV99" s="20">
        <f t="shared" si="43"/>
        <v>140236.38</v>
      </c>
      <c r="AW99" s="24">
        <v>68666.880000000005</v>
      </c>
      <c r="AX99" s="24">
        <v>0</v>
      </c>
      <c r="AY99" s="24">
        <v>71569.5</v>
      </c>
      <c r="AZ99" s="20">
        <f t="shared" si="44"/>
        <v>140236.38</v>
      </c>
      <c r="BA99" s="20">
        <f t="shared" si="45"/>
        <v>170746.36000000002</v>
      </c>
      <c r="BB99" s="20">
        <f t="shared" si="45"/>
        <v>0</v>
      </c>
      <c r="BC99" s="20">
        <f t="shared" si="45"/>
        <v>155265.35999999999</v>
      </c>
      <c r="BD99" s="20">
        <f t="shared" si="46"/>
        <v>326011.71999999997</v>
      </c>
      <c r="BE99" s="24">
        <v>68666.87</v>
      </c>
      <c r="BF99" s="24"/>
      <c r="BG99" s="24">
        <v>71569.5</v>
      </c>
      <c r="BH99" s="20">
        <f t="shared" si="47"/>
        <v>140236.37</v>
      </c>
      <c r="BI99" s="24">
        <v>51499.8</v>
      </c>
      <c r="BJ99" s="24">
        <v>0</v>
      </c>
      <c r="BK99" s="24">
        <v>53676.74</v>
      </c>
      <c r="BL99" s="20">
        <f t="shared" si="48"/>
        <v>105176.54000000001</v>
      </c>
      <c r="BM99" s="20">
        <v>17166.599999999999</v>
      </c>
      <c r="BN99" s="20">
        <v>0</v>
      </c>
      <c r="BO99" s="20">
        <v>17892.25</v>
      </c>
      <c r="BP99" s="20">
        <f t="shared" si="49"/>
        <v>35058.85</v>
      </c>
      <c r="BQ99" s="21">
        <f t="shared" si="50"/>
        <v>137333.26999999999</v>
      </c>
      <c r="BR99" s="21">
        <f t="shared" si="50"/>
        <v>0</v>
      </c>
      <c r="BS99" s="21">
        <f t="shared" si="50"/>
        <v>143138.49</v>
      </c>
      <c r="BT99" s="22">
        <f t="shared" si="51"/>
        <v>280471.76</v>
      </c>
      <c r="BU99" s="21">
        <f t="shared" si="52"/>
        <v>308079.63</v>
      </c>
      <c r="BV99" s="21">
        <f t="shared" si="52"/>
        <v>0</v>
      </c>
      <c r="BW99" s="21">
        <f t="shared" si="52"/>
        <v>298403.84999999998</v>
      </c>
      <c r="BX99" s="22">
        <f t="shared" si="53"/>
        <v>606483.48</v>
      </c>
    </row>
    <row r="100" spans="1:76">
      <c r="A100" s="13">
        <v>95</v>
      </c>
      <c r="B100" s="13" t="s">
        <v>225</v>
      </c>
      <c r="C100" s="27" t="s">
        <v>35</v>
      </c>
      <c r="D100" s="7" t="s">
        <v>226</v>
      </c>
      <c r="E100" s="15">
        <v>252148.36</v>
      </c>
      <c r="F100" s="15">
        <v>0</v>
      </c>
      <c r="G100" s="15">
        <v>0</v>
      </c>
      <c r="H100" s="15">
        <f t="shared" si="31"/>
        <v>252148.36</v>
      </c>
      <c r="I100" s="15">
        <v>287266.59999999998</v>
      </c>
      <c r="J100" s="15"/>
      <c r="K100" s="15"/>
      <c r="L100" s="15">
        <f t="shared" si="32"/>
        <v>287266.59999999998</v>
      </c>
      <c r="M100" s="15">
        <v>280724.93</v>
      </c>
      <c r="N100" s="15"/>
      <c r="O100" s="15"/>
      <c r="P100" s="15">
        <f t="shared" si="33"/>
        <v>280724.93</v>
      </c>
      <c r="Q100" s="16">
        <f t="shared" si="30"/>
        <v>820139.8899999999</v>
      </c>
      <c r="R100" s="16">
        <f t="shared" si="30"/>
        <v>0</v>
      </c>
      <c r="S100" s="16">
        <f t="shared" si="30"/>
        <v>0</v>
      </c>
      <c r="T100" s="16">
        <f t="shared" si="34"/>
        <v>820139.8899999999</v>
      </c>
      <c r="U100" s="17">
        <v>250510.66</v>
      </c>
      <c r="V100" s="17">
        <v>0</v>
      </c>
      <c r="W100" s="17">
        <v>0</v>
      </c>
      <c r="X100" s="17">
        <f t="shared" si="35"/>
        <v>250510.66</v>
      </c>
      <c r="Y100" s="18">
        <v>281314.78000000003</v>
      </c>
      <c r="Z100" s="18"/>
      <c r="AA100" s="18"/>
      <c r="AB100" s="18">
        <f t="shared" si="36"/>
        <v>281314.78000000003</v>
      </c>
      <c r="AC100" s="17">
        <v>211779.61</v>
      </c>
      <c r="AD100" s="17">
        <v>0</v>
      </c>
      <c r="AE100" s="17">
        <v>0</v>
      </c>
      <c r="AF100" s="17">
        <f t="shared" si="37"/>
        <v>211779.61</v>
      </c>
      <c r="AG100" s="19">
        <f t="shared" si="38"/>
        <v>743605.05</v>
      </c>
      <c r="AH100" s="19">
        <f t="shared" si="38"/>
        <v>0</v>
      </c>
      <c r="AI100" s="19">
        <f t="shared" si="38"/>
        <v>0</v>
      </c>
      <c r="AJ100" s="19">
        <f t="shared" si="39"/>
        <v>743605.05</v>
      </c>
      <c r="AK100" s="19">
        <f t="shared" si="40"/>
        <v>1563744.94</v>
      </c>
      <c r="AL100" s="19">
        <f t="shared" si="40"/>
        <v>0</v>
      </c>
      <c r="AM100" s="19">
        <f t="shared" si="40"/>
        <v>0</v>
      </c>
      <c r="AN100" s="19">
        <f t="shared" si="41"/>
        <v>1563744.94</v>
      </c>
      <c r="AO100" s="20">
        <v>248935.85</v>
      </c>
      <c r="AP100" s="20">
        <v>0</v>
      </c>
      <c r="AQ100" s="20">
        <v>0</v>
      </c>
      <c r="AR100" s="20">
        <f t="shared" si="42"/>
        <v>248935.85</v>
      </c>
      <c r="AS100" s="20">
        <v>289207.05</v>
      </c>
      <c r="AT100" s="20">
        <v>0</v>
      </c>
      <c r="AU100" s="20">
        <v>0</v>
      </c>
      <c r="AV100" s="20">
        <f t="shared" si="43"/>
        <v>289207.05</v>
      </c>
      <c r="AW100" s="24">
        <v>289207.05</v>
      </c>
      <c r="AX100" s="24">
        <v>0</v>
      </c>
      <c r="AY100" s="24">
        <v>0</v>
      </c>
      <c r="AZ100" s="20">
        <f t="shared" si="44"/>
        <v>289207.05</v>
      </c>
      <c r="BA100" s="20">
        <f t="shared" si="45"/>
        <v>827349.95</v>
      </c>
      <c r="BB100" s="20">
        <f t="shared" si="45"/>
        <v>0</v>
      </c>
      <c r="BC100" s="20">
        <f t="shared" si="45"/>
        <v>0</v>
      </c>
      <c r="BD100" s="20">
        <f t="shared" si="46"/>
        <v>827349.95</v>
      </c>
      <c r="BE100" s="24">
        <v>289207.05</v>
      </c>
      <c r="BF100" s="24"/>
      <c r="BG100" s="24"/>
      <c r="BH100" s="20">
        <f t="shared" si="47"/>
        <v>289207.05</v>
      </c>
      <c r="BI100" s="24">
        <v>216903.77</v>
      </c>
      <c r="BJ100" s="24">
        <v>0</v>
      </c>
      <c r="BK100" s="24">
        <v>0</v>
      </c>
      <c r="BL100" s="20">
        <f t="shared" si="48"/>
        <v>216903.77</v>
      </c>
      <c r="BM100" s="20">
        <v>72301.25</v>
      </c>
      <c r="BN100" s="20">
        <v>0</v>
      </c>
      <c r="BO100" s="20">
        <v>0</v>
      </c>
      <c r="BP100" s="20">
        <f t="shared" si="49"/>
        <v>72301.25</v>
      </c>
      <c r="BQ100" s="21">
        <f t="shared" si="50"/>
        <v>578412.06999999995</v>
      </c>
      <c r="BR100" s="21">
        <f t="shared" si="50"/>
        <v>0</v>
      </c>
      <c r="BS100" s="21">
        <f t="shared" si="50"/>
        <v>0</v>
      </c>
      <c r="BT100" s="22">
        <f t="shared" si="51"/>
        <v>578412.06999999995</v>
      </c>
      <c r="BU100" s="21">
        <f t="shared" si="52"/>
        <v>1405762.02</v>
      </c>
      <c r="BV100" s="21">
        <f t="shared" si="52"/>
        <v>0</v>
      </c>
      <c r="BW100" s="21">
        <f t="shared" si="52"/>
        <v>0</v>
      </c>
      <c r="BX100" s="22">
        <f t="shared" si="53"/>
        <v>1405762.02</v>
      </c>
    </row>
    <row r="101" spans="1:76">
      <c r="A101" s="13">
        <v>96</v>
      </c>
      <c r="B101" s="13" t="s">
        <v>227</v>
      </c>
      <c r="C101" s="27" t="s">
        <v>53</v>
      </c>
      <c r="D101" s="7" t="s">
        <v>228</v>
      </c>
      <c r="E101" s="15">
        <v>0</v>
      </c>
      <c r="F101" s="15">
        <v>142080</v>
      </c>
      <c r="G101" s="15">
        <v>0</v>
      </c>
      <c r="H101" s="15">
        <f t="shared" si="31"/>
        <v>142080</v>
      </c>
      <c r="I101" s="15"/>
      <c r="J101" s="15">
        <v>152160</v>
      </c>
      <c r="K101" s="15"/>
      <c r="L101" s="15">
        <f t="shared" si="32"/>
        <v>152160</v>
      </c>
      <c r="M101" s="15"/>
      <c r="N101" s="15">
        <v>182090</v>
      </c>
      <c r="O101" s="15"/>
      <c r="P101" s="15">
        <f t="shared" si="33"/>
        <v>182090</v>
      </c>
      <c r="Q101" s="16">
        <f t="shared" si="30"/>
        <v>0</v>
      </c>
      <c r="R101" s="16">
        <f t="shared" si="30"/>
        <v>476330</v>
      </c>
      <c r="S101" s="16">
        <f t="shared" si="30"/>
        <v>0</v>
      </c>
      <c r="T101" s="16">
        <f t="shared" si="34"/>
        <v>476330</v>
      </c>
      <c r="U101" s="17">
        <v>0</v>
      </c>
      <c r="V101" s="17">
        <v>134160</v>
      </c>
      <c r="W101" s="17">
        <v>0</v>
      </c>
      <c r="X101" s="17">
        <f t="shared" si="35"/>
        <v>134160</v>
      </c>
      <c r="Y101" s="18"/>
      <c r="Z101" s="18">
        <v>187590</v>
      </c>
      <c r="AA101" s="18"/>
      <c r="AB101" s="18">
        <f t="shared" si="36"/>
        <v>187590</v>
      </c>
      <c r="AC101" s="17">
        <v>0</v>
      </c>
      <c r="AD101" s="17">
        <v>132350</v>
      </c>
      <c r="AE101" s="17">
        <v>0</v>
      </c>
      <c r="AF101" s="17">
        <f t="shared" si="37"/>
        <v>132350</v>
      </c>
      <c r="AG101" s="19">
        <f t="shared" si="38"/>
        <v>0</v>
      </c>
      <c r="AH101" s="19">
        <f t="shared" si="38"/>
        <v>454100</v>
      </c>
      <c r="AI101" s="19">
        <f t="shared" si="38"/>
        <v>0</v>
      </c>
      <c r="AJ101" s="19">
        <f t="shared" si="39"/>
        <v>454100</v>
      </c>
      <c r="AK101" s="19">
        <f t="shared" si="40"/>
        <v>0</v>
      </c>
      <c r="AL101" s="19">
        <f t="shared" si="40"/>
        <v>930430</v>
      </c>
      <c r="AM101" s="19">
        <f t="shared" si="40"/>
        <v>0</v>
      </c>
      <c r="AN101" s="19">
        <f t="shared" si="41"/>
        <v>930430</v>
      </c>
      <c r="AO101" s="20">
        <v>0</v>
      </c>
      <c r="AP101" s="20">
        <v>202070</v>
      </c>
      <c r="AQ101" s="20">
        <v>0</v>
      </c>
      <c r="AR101" s="20">
        <f t="shared" si="42"/>
        <v>202070</v>
      </c>
      <c r="AS101" s="20">
        <v>0</v>
      </c>
      <c r="AT101" s="20">
        <v>43270.65</v>
      </c>
      <c r="AU101" s="20">
        <v>0</v>
      </c>
      <c r="AV101" s="20">
        <f t="shared" si="43"/>
        <v>43270.65</v>
      </c>
      <c r="AW101" s="24">
        <v>0</v>
      </c>
      <c r="AX101" s="24">
        <v>31520.65</v>
      </c>
      <c r="AY101" s="24">
        <v>0</v>
      </c>
      <c r="AZ101" s="20">
        <f t="shared" si="44"/>
        <v>31520.65</v>
      </c>
      <c r="BA101" s="20">
        <f t="shared" si="45"/>
        <v>0</v>
      </c>
      <c r="BB101" s="20">
        <f t="shared" si="45"/>
        <v>276861.3</v>
      </c>
      <c r="BC101" s="20">
        <f t="shared" si="45"/>
        <v>0</v>
      </c>
      <c r="BD101" s="20">
        <f t="shared" si="46"/>
        <v>276861.3</v>
      </c>
      <c r="BE101" s="24"/>
      <c r="BF101" s="24">
        <v>31520.65</v>
      </c>
      <c r="BG101" s="24"/>
      <c r="BH101" s="20">
        <f t="shared" si="47"/>
        <v>31520.65</v>
      </c>
      <c r="BI101" s="24">
        <v>0</v>
      </c>
      <c r="BJ101" s="24">
        <v>23640.32</v>
      </c>
      <c r="BK101" s="24">
        <v>0</v>
      </c>
      <c r="BL101" s="20">
        <f t="shared" si="48"/>
        <v>23640.32</v>
      </c>
      <c r="BM101" s="20">
        <v>0</v>
      </c>
      <c r="BN101" s="20">
        <v>7880.11</v>
      </c>
      <c r="BO101" s="20">
        <v>0</v>
      </c>
      <c r="BP101" s="20">
        <f t="shared" si="49"/>
        <v>7880.11</v>
      </c>
      <c r="BQ101" s="21">
        <f t="shared" si="50"/>
        <v>0</v>
      </c>
      <c r="BR101" s="21">
        <f t="shared" si="50"/>
        <v>63041.08</v>
      </c>
      <c r="BS101" s="21">
        <f t="shared" si="50"/>
        <v>0</v>
      </c>
      <c r="BT101" s="22">
        <f t="shared" si="51"/>
        <v>63041.08</v>
      </c>
      <c r="BU101" s="21">
        <f t="shared" si="52"/>
        <v>0</v>
      </c>
      <c r="BV101" s="21">
        <f t="shared" si="52"/>
        <v>339902.38</v>
      </c>
      <c r="BW101" s="21">
        <f t="shared" si="52"/>
        <v>0</v>
      </c>
      <c r="BX101" s="22">
        <f t="shared" si="53"/>
        <v>339902.38</v>
      </c>
    </row>
    <row r="102" spans="1:76">
      <c r="A102" s="13">
        <v>97</v>
      </c>
      <c r="B102" s="13" t="s">
        <v>229</v>
      </c>
      <c r="C102" s="27" t="s">
        <v>50</v>
      </c>
      <c r="D102" s="7" t="s">
        <v>230</v>
      </c>
      <c r="E102" s="15">
        <v>0</v>
      </c>
      <c r="F102" s="15">
        <v>0</v>
      </c>
      <c r="G102" s="15">
        <v>234879</v>
      </c>
      <c r="H102" s="15">
        <f t="shared" si="31"/>
        <v>234879</v>
      </c>
      <c r="I102" s="15"/>
      <c r="J102" s="15"/>
      <c r="K102" s="15">
        <v>268456</v>
      </c>
      <c r="L102" s="15">
        <f t="shared" si="32"/>
        <v>268456</v>
      </c>
      <c r="M102" s="15"/>
      <c r="N102" s="15"/>
      <c r="O102" s="15">
        <v>267198</v>
      </c>
      <c r="P102" s="15">
        <f t="shared" si="33"/>
        <v>267198</v>
      </c>
      <c r="Q102" s="16">
        <f t="shared" ref="Q102:S133" si="54">E102+I102+M102</f>
        <v>0</v>
      </c>
      <c r="R102" s="16">
        <f t="shared" si="54"/>
        <v>0</v>
      </c>
      <c r="S102" s="16">
        <f t="shared" si="54"/>
        <v>770533</v>
      </c>
      <c r="T102" s="16">
        <f t="shared" si="34"/>
        <v>770533</v>
      </c>
      <c r="U102" s="17">
        <v>0</v>
      </c>
      <c r="V102" s="17">
        <v>0</v>
      </c>
      <c r="W102" s="17">
        <v>266291</v>
      </c>
      <c r="X102" s="17">
        <f t="shared" si="35"/>
        <v>266291</v>
      </c>
      <c r="Y102" s="18"/>
      <c r="Z102" s="18"/>
      <c r="AA102" s="18">
        <v>314124</v>
      </c>
      <c r="AB102" s="18">
        <f t="shared" si="36"/>
        <v>314124</v>
      </c>
      <c r="AC102" s="17">
        <v>0</v>
      </c>
      <c r="AD102" s="17">
        <v>0</v>
      </c>
      <c r="AE102" s="17">
        <v>278378</v>
      </c>
      <c r="AF102" s="17">
        <f t="shared" si="37"/>
        <v>278378</v>
      </c>
      <c r="AG102" s="19">
        <f t="shared" si="38"/>
        <v>0</v>
      </c>
      <c r="AH102" s="19">
        <f t="shared" si="38"/>
        <v>0</v>
      </c>
      <c r="AI102" s="19">
        <f t="shared" si="38"/>
        <v>858793</v>
      </c>
      <c r="AJ102" s="19">
        <f t="shared" si="39"/>
        <v>858793</v>
      </c>
      <c r="AK102" s="19">
        <f t="shared" si="40"/>
        <v>0</v>
      </c>
      <c r="AL102" s="19">
        <f t="shared" si="40"/>
        <v>0</v>
      </c>
      <c r="AM102" s="19">
        <f t="shared" si="40"/>
        <v>1629326</v>
      </c>
      <c r="AN102" s="19">
        <f t="shared" si="41"/>
        <v>1629326</v>
      </c>
      <c r="AO102" s="20">
        <v>0</v>
      </c>
      <c r="AP102" s="20">
        <v>0</v>
      </c>
      <c r="AQ102" s="20">
        <v>313956.13</v>
      </c>
      <c r="AR102" s="20">
        <f t="shared" si="42"/>
        <v>313956.13</v>
      </c>
      <c r="AS102" s="20">
        <v>0</v>
      </c>
      <c r="AT102" s="20">
        <v>0</v>
      </c>
      <c r="AU102" s="20">
        <v>219542.48</v>
      </c>
      <c r="AV102" s="20">
        <f t="shared" si="43"/>
        <v>219542.48</v>
      </c>
      <c r="AW102" s="24">
        <v>0</v>
      </c>
      <c r="AX102" s="24">
        <v>0</v>
      </c>
      <c r="AY102" s="24">
        <v>198237.1</v>
      </c>
      <c r="AZ102" s="20">
        <f t="shared" si="44"/>
        <v>198237.1</v>
      </c>
      <c r="BA102" s="20">
        <f t="shared" si="45"/>
        <v>0</v>
      </c>
      <c r="BB102" s="20">
        <f t="shared" si="45"/>
        <v>0</v>
      </c>
      <c r="BC102" s="20">
        <f t="shared" si="45"/>
        <v>731735.71</v>
      </c>
      <c r="BD102" s="20">
        <f t="shared" si="46"/>
        <v>731735.71</v>
      </c>
      <c r="BE102" s="24"/>
      <c r="BF102" s="24"/>
      <c r="BG102" s="24">
        <v>198237.09</v>
      </c>
      <c r="BH102" s="20">
        <f t="shared" si="47"/>
        <v>198237.09</v>
      </c>
      <c r="BI102" s="24">
        <v>0</v>
      </c>
      <c r="BJ102" s="24">
        <v>0</v>
      </c>
      <c r="BK102" s="24">
        <v>148676.78</v>
      </c>
      <c r="BL102" s="20">
        <f t="shared" si="48"/>
        <v>148676.78</v>
      </c>
      <c r="BM102" s="20">
        <v>0</v>
      </c>
      <c r="BN102" s="20">
        <v>0</v>
      </c>
      <c r="BO102" s="20">
        <v>49558.93</v>
      </c>
      <c r="BP102" s="20">
        <f t="shared" si="49"/>
        <v>49558.93</v>
      </c>
      <c r="BQ102" s="21">
        <f t="shared" si="50"/>
        <v>0</v>
      </c>
      <c r="BR102" s="21">
        <f t="shared" si="50"/>
        <v>0</v>
      </c>
      <c r="BS102" s="21">
        <f t="shared" si="50"/>
        <v>396472.8</v>
      </c>
      <c r="BT102" s="22">
        <f t="shared" si="51"/>
        <v>396472.8</v>
      </c>
      <c r="BU102" s="21">
        <f t="shared" si="52"/>
        <v>0</v>
      </c>
      <c r="BV102" s="21">
        <f t="shared" si="52"/>
        <v>0</v>
      </c>
      <c r="BW102" s="21">
        <f t="shared" si="52"/>
        <v>1128208.51</v>
      </c>
      <c r="BX102" s="22">
        <f t="shared" si="53"/>
        <v>1128208.51</v>
      </c>
    </row>
    <row r="103" spans="1:76" ht="25.5">
      <c r="A103" s="13">
        <v>98</v>
      </c>
      <c r="B103" s="13" t="s">
        <v>231</v>
      </c>
      <c r="C103" s="27" t="s">
        <v>50</v>
      </c>
      <c r="D103" s="7" t="s">
        <v>232</v>
      </c>
      <c r="E103" s="15">
        <v>0</v>
      </c>
      <c r="F103" s="15">
        <v>0</v>
      </c>
      <c r="G103" s="15">
        <v>453151</v>
      </c>
      <c r="H103" s="15">
        <f t="shared" si="31"/>
        <v>453151</v>
      </c>
      <c r="I103" s="15"/>
      <c r="J103" s="15"/>
      <c r="K103" s="15">
        <v>549066</v>
      </c>
      <c r="L103" s="15">
        <f t="shared" si="32"/>
        <v>549066</v>
      </c>
      <c r="M103" s="15"/>
      <c r="N103" s="15"/>
      <c r="O103" s="15">
        <v>599338</v>
      </c>
      <c r="P103" s="15">
        <f t="shared" si="33"/>
        <v>599338</v>
      </c>
      <c r="Q103" s="16">
        <f t="shared" si="54"/>
        <v>0</v>
      </c>
      <c r="R103" s="16">
        <f t="shared" si="54"/>
        <v>0</v>
      </c>
      <c r="S103" s="16">
        <f t="shared" si="54"/>
        <v>1601555</v>
      </c>
      <c r="T103" s="16">
        <f t="shared" si="34"/>
        <v>1601555</v>
      </c>
      <c r="U103" s="17">
        <v>0</v>
      </c>
      <c r="V103" s="17">
        <v>0</v>
      </c>
      <c r="W103" s="17">
        <v>430837</v>
      </c>
      <c r="X103" s="17">
        <f t="shared" si="35"/>
        <v>430837</v>
      </c>
      <c r="Y103" s="18"/>
      <c r="Z103" s="18"/>
      <c r="AA103" s="18">
        <v>518340</v>
      </c>
      <c r="AB103" s="18">
        <f t="shared" si="36"/>
        <v>518340</v>
      </c>
      <c r="AC103" s="17">
        <v>0</v>
      </c>
      <c r="AD103" s="17">
        <v>0</v>
      </c>
      <c r="AE103" s="17">
        <v>456980</v>
      </c>
      <c r="AF103" s="17">
        <f t="shared" si="37"/>
        <v>456980</v>
      </c>
      <c r="AG103" s="19">
        <f t="shared" si="38"/>
        <v>0</v>
      </c>
      <c r="AH103" s="19">
        <f t="shared" si="38"/>
        <v>0</v>
      </c>
      <c r="AI103" s="19">
        <f t="shared" si="38"/>
        <v>1406157</v>
      </c>
      <c r="AJ103" s="19">
        <f t="shared" si="39"/>
        <v>1406157</v>
      </c>
      <c r="AK103" s="19">
        <f t="shared" si="40"/>
        <v>0</v>
      </c>
      <c r="AL103" s="19">
        <f t="shared" si="40"/>
        <v>0</v>
      </c>
      <c r="AM103" s="19">
        <f t="shared" si="40"/>
        <v>3007712</v>
      </c>
      <c r="AN103" s="19">
        <f t="shared" si="41"/>
        <v>3007712</v>
      </c>
      <c r="AO103" s="20">
        <v>0</v>
      </c>
      <c r="AP103" s="20">
        <v>0</v>
      </c>
      <c r="AQ103" s="20">
        <v>601278.38</v>
      </c>
      <c r="AR103" s="20">
        <f t="shared" si="42"/>
        <v>601278.38</v>
      </c>
      <c r="AS103" s="20">
        <v>0</v>
      </c>
      <c r="AT103" s="20">
        <v>0</v>
      </c>
      <c r="AU103" s="20">
        <v>322198.96999999997</v>
      </c>
      <c r="AV103" s="20">
        <f t="shared" si="43"/>
        <v>322198.96999999997</v>
      </c>
      <c r="AW103" s="24">
        <v>0</v>
      </c>
      <c r="AX103" s="24">
        <v>0</v>
      </c>
      <c r="AY103" s="24">
        <v>289916.53000000003</v>
      </c>
      <c r="AZ103" s="20">
        <f t="shared" si="44"/>
        <v>289916.53000000003</v>
      </c>
      <c r="BA103" s="20">
        <f t="shared" si="45"/>
        <v>0</v>
      </c>
      <c r="BB103" s="20">
        <f t="shared" si="45"/>
        <v>0</v>
      </c>
      <c r="BC103" s="20">
        <f t="shared" si="45"/>
        <v>1213393.8799999999</v>
      </c>
      <c r="BD103" s="20">
        <f t="shared" si="46"/>
        <v>1213393.8799999999</v>
      </c>
      <c r="BE103" s="24"/>
      <c r="BF103" s="24"/>
      <c r="BG103" s="24">
        <v>289916.53000000003</v>
      </c>
      <c r="BH103" s="20">
        <f t="shared" si="47"/>
        <v>289916.53000000003</v>
      </c>
      <c r="BI103" s="24">
        <v>0</v>
      </c>
      <c r="BJ103" s="24">
        <v>0</v>
      </c>
      <c r="BK103" s="24">
        <v>217435.87</v>
      </c>
      <c r="BL103" s="20">
        <f t="shared" si="48"/>
        <v>217435.87</v>
      </c>
      <c r="BM103" s="20">
        <v>0</v>
      </c>
      <c r="BN103" s="20">
        <v>0</v>
      </c>
      <c r="BO103" s="20">
        <v>72478.63</v>
      </c>
      <c r="BP103" s="20">
        <f t="shared" si="49"/>
        <v>72478.63</v>
      </c>
      <c r="BQ103" s="21">
        <f t="shared" si="50"/>
        <v>0</v>
      </c>
      <c r="BR103" s="21">
        <f t="shared" si="50"/>
        <v>0</v>
      </c>
      <c r="BS103" s="21">
        <f t="shared" si="50"/>
        <v>579831.03</v>
      </c>
      <c r="BT103" s="22">
        <f t="shared" si="51"/>
        <v>579831.03</v>
      </c>
      <c r="BU103" s="21">
        <f t="shared" si="52"/>
        <v>0</v>
      </c>
      <c r="BV103" s="21">
        <f t="shared" si="52"/>
        <v>0</v>
      </c>
      <c r="BW103" s="21">
        <f t="shared" si="52"/>
        <v>1793224.91</v>
      </c>
      <c r="BX103" s="22">
        <f t="shared" si="53"/>
        <v>1793224.91</v>
      </c>
    </row>
    <row r="104" spans="1:76">
      <c r="A104" s="13">
        <v>99</v>
      </c>
      <c r="B104" s="13" t="s">
        <v>233</v>
      </c>
      <c r="C104" s="27" t="s">
        <v>35</v>
      </c>
      <c r="D104" s="7" t="s">
        <v>234</v>
      </c>
      <c r="E104" s="15">
        <v>78128.58</v>
      </c>
      <c r="F104" s="15">
        <v>0</v>
      </c>
      <c r="G104" s="15">
        <v>0</v>
      </c>
      <c r="H104" s="15">
        <f t="shared" si="31"/>
        <v>78128.58</v>
      </c>
      <c r="I104" s="15">
        <v>86494.02</v>
      </c>
      <c r="J104" s="15"/>
      <c r="K104" s="15"/>
      <c r="L104" s="15">
        <f t="shared" si="32"/>
        <v>86494.02</v>
      </c>
      <c r="M104" s="15">
        <v>99279.46</v>
      </c>
      <c r="N104" s="15"/>
      <c r="O104" s="15"/>
      <c r="P104" s="15">
        <f t="shared" si="33"/>
        <v>99279.46</v>
      </c>
      <c r="Q104" s="16">
        <f t="shared" si="54"/>
        <v>263902.06</v>
      </c>
      <c r="R104" s="16">
        <f t="shared" si="54"/>
        <v>0</v>
      </c>
      <c r="S104" s="16">
        <f t="shared" si="54"/>
        <v>0</v>
      </c>
      <c r="T104" s="16">
        <f t="shared" si="34"/>
        <v>263902.06</v>
      </c>
      <c r="U104" s="17">
        <v>67965.789999999994</v>
      </c>
      <c r="V104" s="17">
        <v>0</v>
      </c>
      <c r="W104" s="17">
        <v>0</v>
      </c>
      <c r="X104" s="17">
        <f t="shared" si="35"/>
        <v>67965.789999999994</v>
      </c>
      <c r="Y104" s="18">
        <v>93136.45</v>
      </c>
      <c r="Z104" s="18"/>
      <c r="AA104" s="18"/>
      <c r="AB104" s="18">
        <f t="shared" si="36"/>
        <v>93136.45</v>
      </c>
      <c r="AC104" s="17">
        <v>88415.81</v>
      </c>
      <c r="AD104" s="17">
        <v>0</v>
      </c>
      <c r="AE104" s="17">
        <v>0</v>
      </c>
      <c r="AF104" s="17">
        <f t="shared" si="37"/>
        <v>88415.81</v>
      </c>
      <c r="AG104" s="19">
        <f t="shared" si="38"/>
        <v>249518.05</v>
      </c>
      <c r="AH104" s="19">
        <f t="shared" si="38"/>
        <v>0</v>
      </c>
      <c r="AI104" s="19">
        <f t="shared" si="38"/>
        <v>0</v>
      </c>
      <c r="AJ104" s="19">
        <f t="shared" si="39"/>
        <v>249518.05</v>
      </c>
      <c r="AK104" s="19">
        <f t="shared" si="40"/>
        <v>513420.11</v>
      </c>
      <c r="AL104" s="19">
        <f t="shared" si="40"/>
        <v>0</v>
      </c>
      <c r="AM104" s="19">
        <f t="shared" si="40"/>
        <v>0</v>
      </c>
      <c r="AN104" s="19">
        <f t="shared" si="41"/>
        <v>513420.11</v>
      </c>
      <c r="AO104" s="20">
        <v>82602.53</v>
      </c>
      <c r="AP104" s="20">
        <v>0</v>
      </c>
      <c r="AQ104" s="20">
        <v>0</v>
      </c>
      <c r="AR104" s="20">
        <f t="shared" si="42"/>
        <v>82602.53</v>
      </c>
      <c r="AS104" s="20">
        <v>90001.01</v>
      </c>
      <c r="AT104" s="20">
        <v>0</v>
      </c>
      <c r="AU104" s="20">
        <v>0</v>
      </c>
      <c r="AV104" s="20">
        <f t="shared" si="43"/>
        <v>90001.01</v>
      </c>
      <c r="AW104" s="24">
        <v>90001.01</v>
      </c>
      <c r="AX104" s="24">
        <v>0</v>
      </c>
      <c r="AY104" s="24">
        <v>0</v>
      </c>
      <c r="AZ104" s="20">
        <f t="shared" si="44"/>
        <v>90001.01</v>
      </c>
      <c r="BA104" s="20">
        <f t="shared" si="45"/>
        <v>262604.55</v>
      </c>
      <c r="BB104" s="20">
        <f t="shared" si="45"/>
        <v>0</v>
      </c>
      <c r="BC104" s="20">
        <f t="shared" si="45"/>
        <v>0</v>
      </c>
      <c r="BD104" s="20">
        <f t="shared" si="46"/>
        <v>262604.55</v>
      </c>
      <c r="BE104" s="24">
        <v>90001.02</v>
      </c>
      <c r="BF104" s="24"/>
      <c r="BG104" s="24"/>
      <c r="BH104" s="20">
        <f t="shared" si="47"/>
        <v>90001.02</v>
      </c>
      <c r="BI104" s="24">
        <v>67500.289999999994</v>
      </c>
      <c r="BJ104" s="24">
        <v>0</v>
      </c>
      <c r="BK104" s="24">
        <v>0</v>
      </c>
      <c r="BL104" s="20">
        <f t="shared" si="48"/>
        <v>67500.289999999994</v>
      </c>
      <c r="BM104" s="20">
        <v>22500.1</v>
      </c>
      <c r="BN104" s="20">
        <v>0</v>
      </c>
      <c r="BO104" s="20">
        <v>0</v>
      </c>
      <c r="BP104" s="20">
        <f t="shared" si="49"/>
        <v>22500.1</v>
      </c>
      <c r="BQ104" s="21">
        <f t="shared" si="50"/>
        <v>180001.41</v>
      </c>
      <c r="BR104" s="21">
        <f t="shared" si="50"/>
        <v>0</v>
      </c>
      <c r="BS104" s="21">
        <f t="shared" si="50"/>
        <v>0</v>
      </c>
      <c r="BT104" s="22">
        <f t="shared" si="51"/>
        <v>180001.41</v>
      </c>
      <c r="BU104" s="21">
        <f t="shared" si="52"/>
        <v>442605.95999999996</v>
      </c>
      <c r="BV104" s="21">
        <f t="shared" si="52"/>
        <v>0</v>
      </c>
      <c r="BW104" s="21">
        <f t="shared" si="52"/>
        <v>0</v>
      </c>
      <c r="BX104" s="22">
        <f t="shared" si="53"/>
        <v>442605.95999999996</v>
      </c>
    </row>
    <row r="105" spans="1:76" ht="38.25">
      <c r="A105" s="13">
        <v>100</v>
      </c>
      <c r="B105" s="13" t="s">
        <v>235</v>
      </c>
      <c r="C105" s="27" t="s">
        <v>50</v>
      </c>
      <c r="D105" s="7" t="s">
        <v>236</v>
      </c>
      <c r="E105" s="15">
        <v>0</v>
      </c>
      <c r="F105" s="15">
        <v>0</v>
      </c>
      <c r="G105" s="15">
        <v>5595</v>
      </c>
      <c r="H105" s="15">
        <f t="shared" si="31"/>
        <v>5595</v>
      </c>
      <c r="I105" s="15"/>
      <c r="J105" s="15"/>
      <c r="K105" s="15">
        <v>3818</v>
      </c>
      <c r="L105" s="15">
        <f t="shared" si="32"/>
        <v>3818</v>
      </c>
      <c r="M105" s="15"/>
      <c r="N105" s="15"/>
      <c r="O105" s="15">
        <v>5907</v>
      </c>
      <c r="P105" s="15">
        <f t="shared" si="33"/>
        <v>5907</v>
      </c>
      <c r="Q105" s="16">
        <f t="shared" si="54"/>
        <v>0</v>
      </c>
      <c r="R105" s="16">
        <f t="shared" si="54"/>
        <v>0</v>
      </c>
      <c r="S105" s="16">
        <f t="shared" si="54"/>
        <v>15320</v>
      </c>
      <c r="T105" s="16">
        <f t="shared" si="34"/>
        <v>15320</v>
      </c>
      <c r="U105" s="17">
        <v>0</v>
      </c>
      <c r="V105" s="17">
        <v>0</v>
      </c>
      <c r="W105" s="17">
        <v>4172</v>
      </c>
      <c r="X105" s="17">
        <f t="shared" si="35"/>
        <v>4172</v>
      </c>
      <c r="Y105" s="18"/>
      <c r="Z105" s="18"/>
      <c r="AA105" s="18">
        <v>5115</v>
      </c>
      <c r="AB105" s="18">
        <f t="shared" si="36"/>
        <v>5115</v>
      </c>
      <c r="AC105" s="17">
        <v>0</v>
      </c>
      <c r="AD105" s="17">
        <v>0</v>
      </c>
      <c r="AE105" s="17">
        <v>4985</v>
      </c>
      <c r="AF105" s="17">
        <f t="shared" si="37"/>
        <v>4985</v>
      </c>
      <c r="AG105" s="19">
        <f t="shared" si="38"/>
        <v>0</v>
      </c>
      <c r="AH105" s="19">
        <f t="shared" si="38"/>
        <v>0</v>
      </c>
      <c r="AI105" s="19">
        <f t="shared" si="38"/>
        <v>14272</v>
      </c>
      <c r="AJ105" s="19">
        <f t="shared" si="39"/>
        <v>14272</v>
      </c>
      <c r="AK105" s="19">
        <f t="shared" si="40"/>
        <v>0</v>
      </c>
      <c r="AL105" s="19">
        <f t="shared" si="40"/>
        <v>0</v>
      </c>
      <c r="AM105" s="19">
        <f t="shared" si="40"/>
        <v>29592</v>
      </c>
      <c r="AN105" s="19">
        <f t="shared" si="41"/>
        <v>29592</v>
      </c>
      <c r="AO105" s="20">
        <v>0</v>
      </c>
      <c r="AP105" s="20">
        <v>0</v>
      </c>
      <c r="AQ105" s="20">
        <v>3671.85</v>
      </c>
      <c r="AR105" s="20">
        <f t="shared" si="42"/>
        <v>3671.85</v>
      </c>
      <c r="AS105" s="20">
        <v>0</v>
      </c>
      <c r="AT105" s="20">
        <v>0</v>
      </c>
      <c r="AU105" s="20">
        <v>134315.01</v>
      </c>
      <c r="AV105" s="20">
        <f t="shared" si="43"/>
        <v>134315.01</v>
      </c>
      <c r="AW105" s="24">
        <v>0</v>
      </c>
      <c r="AX105" s="24">
        <v>0</v>
      </c>
      <c r="AY105" s="24">
        <v>134315.01</v>
      </c>
      <c r="AZ105" s="20">
        <f t="shared" si="44"/>
        <v>134315.01</v>
      </c>
      <c r="BA105" s="20">
        <f t="shared" si="45"/>
        <v>0</v>
      </c>
      <c r="BB105" s="20">
        <f t="shared" si="45"/>
        <v>0</v>
      </c>
      <c r="BC105" s="20">
        <f t="shared" si="45"/>
        <v>272301.87</v>
      </c>
      <c r="BD105" s="20">
        <f t="shared" si="46"/>
        <v>272301.87</v>
      </c>
      <c r="BE105" s="24"/>
      <c r="BF105" s="24"/>
      <c r="BG105" s="24">
        <v>134315.01999999999</v>
      </c>
      <c r="BH105" s="20">
        <f t="shared" si="47"/>
        <v>134315.01999999999</v>
      </c>
      <c r="BI105" s="24">
        <v>0</v>
      </c>
      <c r="BJ105" s="24">
        <v>0</v>
      </c>
      <c r="BK105" s="24">
        <v>100735.55</v>
      </c>
      <c r="BL105" s="20">
        <f t="shared" si="48"/>
        <v>100735.55</v>
      </c>
      <c r="BM105" s="20">
        <v>0</v>
      </c>
      <c r="BN105" s="20">
        <v>0</v>
      </c>
      <c r="BO105" s="20">
        <v>33578.519999999997</v>
      </c>
      <c r="BP105" s="20">
        <f t="shared" si="49"/>
        <v>33578.519999999997</v>
      </c>
      <c r="BQ105" s="21">
        <f t="shared" si="50"/>
        <v>0</v>
      </c>
      <c r="BR105" s="21">
        <f t="shared" si="50"/>
        <v>0</v>
      </c>
      <c r="BS105" s="21">
        <f t="shared" si="50"/>
        <v>268629.09000000003</v>
      </c>
      <c r="BT105" s="22">
        <f t="shared" si="51"/>
        <v>268629.09000000003</v>
      </c>
      <c r="BU105" s="21">
        <f t="shared" si="52"/>
        <v>0</v>
      </c>
      <c r="BV105" s="21">
        <f t="shared" si="52"/>
        <v>0</v>
      </c>
      <c r="BW105" s="21">
        <f t="shared" si="52"/>
        <v>540930.96</v>
      </c>
      <c r="BX105" s="22">
        <f t="shared" si="53"/>
        <v>540930.96</v>
      </c>
    </row>
    <row r="106" spans="1:76">
      <c r="A106" s="13">
        <v>101</v>
      </c>
      <c r="B106" s="13" t="s">
        <v>237</v>
      </c>
      <c r="C106" s="27" t="s">
        <v>79</v>
      </c>
      <c r="D106" s="7" t="s">
        <v>238</v>
      </c>
      <c r="E106" s="15">
        <v>36200.550000000003</v>
      </c>
      <c r="F106" s="15">
        <v>640</v>
      </c>
      <c r="G106" s="15">
        <v>0</v>
      </c>
      <c r="H106" s="15">
        <f t="shared" si="31"/>
        <v>36840.550000000003</v>
      </c>
      <c r="I106" s="15">
        <v>43040.61</v>
      </c>
      <c r="J106" s="15">
        <v>920</v>
      </c>
      <c r="K106" s="15"/>
      <c r="L106" s="15">
        <f t="shared" si="32"/>
        <v>43960.61</v>
      </c>
      <c r="M106" s="15">
        <v>56774.06</v>
      </c>
      <c r="N106" s="15">
        <v>1720</v>
      </c>
      <c r="O106" s="15"/>
      <c r="P106" s="15">
        <f t="shared" si="33"/>
        <v>58494.06</v>
      </c>
      <c r="Q106" s="16">
        <f t="shared" si="54"/>
        <v>136015.22</v>
      </c>
      <c r="R106" s="16">
        <f t="shared" si="54"/>
        <v>3280</v>
      </c>
      <c r="S106" s="16">
        <f t="shared" si="54"/>
        <v>0</v>
      </c>
      <c r="T106" s="16">
        <f t="shared" si="34"/>
        <v>139295.22</v>
      </c>
      <c r="U106" s="17">
        <v>32130.080000000002</v>
      </c>
      <c r="V106" s="17">
        <v>600</v>
      </c>
      <c r="W106" s="17">
        <v>0</v>
      </c>
      <c r="X106" s="17">
        <f t="shared" si="35"/>
        <v>32730.080000000002</v>
      </c>
      <c r="Y106" s="18">
        <v>51284.14</v>
      </c>
      <c r="Z106" s="18">
        <v>1040</v>
      </c>
      <c r="AA106" s="18"/>
      <c r="AB106" s="18">
        <f t="shared" si="36"/>
        <v>52324.14</v>
      </c>
      <c r="AC106" s="17">
        <v>34542.269999999997</v>
      </c>
      <c r="AD106" s="17">
        <v>760</v>
      </c>
      <c r="AE106" s="17">
        <v>0</v>
      </c>
      <c r="AF106" s="17">
        <f t="shared" si="37"/>
        <v>35302.269999999997</v>
      </c>
      <c r="AG106" s="19">
        <f t="shared" si="38"/>
        <v>117956.48999999999</v>
      </c>
      <c r="AH106" s="19">
        <f t="shared" si="38"/>
        <v>2400</v>
      </c>
      <c r="AI106" s="19">
        <f t="shared" si="38"/>
        <v>0</v>
      </c>
      <c r="AJ106" s="19">
        <f t="shared" si="39"/>
        <v>120356.48999999999</v>
      </c>
      <c r="AK106" s="19">
        <f t="shared" si="40"/>
        <v>253971.71</v>
      </c>
      <c r="AL106" s="19">
        <f t="shared" si="40"/>
        <v>5680</v>
      </c>
      <c r="AM106" s="19">
        <f t="shared" si="40"/>
        <v>0</v>
      </c>
      <c r="AN106" s="19">
        <f t="shared" si="41"/>
        <v>259651.71</v>
      </c>
      <c r="AO106" s="20">
        <v>37561.07</v>
      </c>
      <c r="AP106" s="20">
        <v>438.3</v>
      </c>
      <c r="AQ106" s="20">
        <v>0</v>
      </c>
      <c r="AR106" s="20">
        <f t="shared" si="42"/>
        <v>37999.370000000003</v>
      </c>
      <c r="AS106" s="20">
        <v>99972.95</v>
      </c>
      <c r="AT106" s="20">
        <v>3013.53</v>
      </c>
      <c r="AU106" s="20">
        <v>0</v>
      </c>
      <c r="AV106" s="20">
        <f t="shared" si="43"/>
        <v>102986.48</v>
      </c>
      <c r="AW106" s="24">
        <v>99972.95</v>
      </c>
      <c r="AX106" s="24">
        <v>3013.53</v>
      </c>
      <c r="AY106" s="24">
        <v>0</v>
      </c>
      <c r="AZ106" s="20">
        <f t="shared" si="44"/>
        <v>102986.48</v>
      </c>
      <c r="BA106" s="20">
        <f t="shared" si="45"/>
        <v>237506.96999999997</v>
      </c>
      <c r="BB106" s="20">
        <f t="shared" si="45"/>
        <v>6465.3600000000006</v>
      </c>
      <c r="BC106" s="20">
        <f t="shared" si="45"/>
        <v>0</v>
      </c>
      <c r="BD106" s="20">
        <f t="shared" si="46"/>
        <v>243972.32999999996</v>
      </c>
      <c r="BE106" s="24">
        <v>99972.95</v>
      </c>
      <c r="BF106" s="24">
        <v>3013.53</v>
      </c>
      <c r="BG106" s="24"/>
      <c r="BH106" s="20">
        <f t="shared" si="47"/>
        <v>102986.48</v>
      </c>
      <c r="BI106" s="24">
        <v>74979.179999999993</v>
      </c>
      <c r="BJ106" s="24">
        <v>2260.13</v>
      </c>
      <c r="BK106" s="24">
        <v>0</v>
      </c>
      <c r="BL106" s="20">
        <f t="shared" si="48"/>
        <v>77239.31</v>
      </c>
      <c r="BM106" s="20">
        <v>24993.07</v>
      </c>
      <c r="BN106" s="20">
        <v>753.38</v>
      </c>
      <c r="BO106" s="20">
        <v>0</v>
      </c>
      <c r="BP106" s="20">
        <f t="shared" si="49"/>
        <v>25746.45</v>
      </c>
      <c r="BQ106" s="21">
        <f t="shared" si="50"/>
        <v>199945.2</v>
      </c>
      <c r="BR106" s="21">
        <f t="shared" si="50"/>
        <v>6027.04</v>
      </c>
      <c r="BS106" s="21">
        <f t="shared" si="50"/>
        <v>0</v>
      </c>
      <c r="BT106" s="22">
        <f t="shared" si="51"/>
        <v>205972.24000000002</v>
      </c>
      <c r="BU106" s="21">
        <f t="shared" si="52"/>
        <v>437452.17</v>
      </c>
      <c r="BV106" s="21">
        <f t="shared" si="52"/>
        <v>12492.400000000001</v>
      </c>
      <c r="BW106" s="21">
        <f t="shared" si="52"/>
        <v>0</v>
      </c>
      <c r="BX106" s="22">
        <f t="shared" si="53"/>
        <v>449944.57</v>
      </c>
    </row>
    <row r="107" spans="1:76">
      <c r="A107" s="13">
        <v>102</v>
      </c>
      <c r="B107" s="13" t="s">
        <v>239</v>
      </c>
      <c r="C107" s="27" t="s">
        <v>35</v>
      </c>
      <c r="D107" s="7" t="s">
        <v>240</v>
      </c>
      <c r="E107" s="15">
        <v>237966.86</v>
      </c>
      <c r="F107" s="15">
        <v>0</v>
      </c>
      <c r="G107" s="15">
        <v>0</v>
      </c>
      <c r="H107" s="15">
        <f t="shared" si="31"/>
        <v>237966.86</v>
      </c>
      <c r="I107" s="15">
        <v>266466.08</v>
      </c>
      <c r="J107" s="15"/>
      <c r="K107" s="15"/>
      <c r="L107" s="15">
        <f t="shared" si="32"/>
        <v>266466.08</v>
      </c>
      <c r="M107" s="15">
        <v>270201.71999999997</v>
      </c>
      <c r="N107" s="15"/>
      <c r="O107" s="15"/>
      <c r="P107" s="15">
        <f t="shared" si="33"/>
        <v>270201.71999999997</v>
      </c>
      <c r="Q107" s="16">
        <f t="shared" si="54"/>
        <v>774634.65999999992</v>
      </c>
      <c r="R107" s="16">
        <f t="shared" si="54"/>
        <v>0</v>
      </c>
      <c r="S107" s="16">
        <f t="shared" si="54"/>
        <v>0</v>
      </c>
      <c r="T107" s="16">
        <f t="shared" si="34"/>
        <v>774634.65999999992</v>
      </c>
      <c r="U107" s="17">
        <v>262097.06</v>
      </c>
      <c r="V107" s="17">
        <v>0</v>
      </c>
      <c r="W107" s="17">
        <v>0</v>
      </c>
      <c r="X107" s="17">
        <f t="shared" si="35"/>
        <v>262097.06</v>
      </c>
      <c r="Y107" s="18">
        <v>296779.74</v>
      </c>
      <c r="Z107" s="18"/>
      <c r="AA107" s="18"/>
      <c r="AB107" s="18">
        <f t="shared" si="36"/>
        <v>296779.74</v>
      </c>
      <c r="AC107" s="17">
        <v>241344.73</v>
      </c>
      <c r="AD107" s="17">
        <v>0</v>
      </c>
      <c r="AE107" s="17">
        <v>0</v>
      </c>
      <c r="AF107" s="17">
        <f t="shared" si="37"/>
        <v>241344.73</v>
      </c>
      <c r="AG107" s="19">
        <f t="shared" si="38"/>
        <v>800221.53</v>
      </c>
      <c r="AH107" s="19">
        <f t="shared" si="38"/>
        <v>0</v>
      </c>
      <c r="AI107" s="19">
        <f t="shared" si="38"/>
        <v>0</v>
      </c>
      <c r="AJ107" s="19">
        <f t="shared" si="39"/>
        <v>800221.53</v>
      </c>
      <c r="AK107" s="19">
        <f t="shared" si="40"/>
        <v>1574856.19</v>
      </c>
      <c r="AL107" s="19">
        <f t="shared" si="40"/>
        <v>0</v>
      </c>
      <c r="AM107" s="19">
        <f t="shared" si="40"/>
        <v>0</v>
      </c>
      <c r="AN107" s="19">
        <f t="shared" si="41"/>
        <v>1574856.19</v>
      </c>
      <c r="AO107" s="20">
        <v>305701.64</v>
      </c>
      <c r="AP107" s="20">
        <v>0</v>
      </c>
      <c r="AQ107" s="20">
        <v>0</v>
      </c>
      <c r="AR107" s="20">
        <f t="shared" si="42"/>
        <v>305701.64</v>
      </c>
      <c r="AS107" s="20">
        <v>342722.09</v>
      </c>
      <c r="AT107" s="20">
        <v>0</v>
      </c>
      <c r="AU107" s="20">
        <v>0</v>
      </c>
      <c r="AV107" s="20">
        <f t="shared" si="43"/>
        <v>342722.09</v>
      </c>
      <c r="AW107" s="24">
        <v>281861.75</v>
      </c>
      <c r="AX107" s="24">
        <v>0</v>
      </c>
      <c r="AY107" s="24">
        <v>0</v>
      </c>
      <c r="AZ107" s="20">
        <f t="shared" si="44"/>
        <v>281861.75</v>
      </c>
      <c r="BA107" s="20">
        <f t="shared" si="45"/>
        <v>930285.48</v>
      </c>
      <c r="BB107" s="20">
        <f t="shared" si="45"/>
        <v>0</v>
      </c>
      <c r="BC107" s="20">
        <f t="shared" si="45"/>
        <v>0</v>
      </c>
      <c r="BD107" s="20">
        <f t="shared" si="46"/>
        <v>930285.48</v>
      </c>
      <c r="BE107" s="24">
        <v>281861.74</v>
      </c>
      <c r="BF107" s="24"/>
      <c r="BG107" s="24"/>
      <c r="BH107" s="20">
        <f t="shared" si="47"/>
        <v>281861.74</v>
      </c>
      <c r="BI107" s="24">
        <v>211394.83</v>
      </c>
      <c r="BJ107" s="24">
        <v>0</v>
      </c>
      <c r="BK107" s="24">
        <v>0</v>
      </c>
      <c r="BL107" s="20">
        <f t="shared" si="48"/>
        <v>211394.83</v>
      </c>
      <c r="BM107" s="20">
        <v>70464.94</v>
      </c>
      <c r="BN107" s="20">
        <v>0</v>
      </c>
      <c r="BO107" s="20">
        <v>0</v>
      </c>
      <c r="BP107" s="20">
        <f t="shared" si="49"/>
        <v>70464.94</v>
      </c>
      <c r="BQ107" s="21">
        <f t="shared" si="50"/>
        <v>563721.51</v>
      </c>
      <c r="BR107" s="21">
        <f t="shared" si="50"/>
        <v>0</v>
      </c>
      <c r="BS107" s="21">
        <f t="shared" si="50"/>
        <v>0</v>
      </c>
      <c r="BT107" s="22">
        <f t="shared" si="51"/>
        <v>563721.51</v>
      </c>
      <c r="BU107" s="21">
        <f t="shared" si="52"/>
        <v>1494006.99</v>
      </c>
      <c r="BV107" s="21">
        <f t="shared" si="52"/>
        <v>0</v>
      </c>
      <c r="BW107" s="21">
        <f t="shared" si="52"/>
        <v>0</v>
      </c>
      <c r="BX107" s="22">
        <f t="shared" si="53"/>
        <v>1494006.99</v>
      </c>
    </row>
    <row r="108" spans="1:76">
      <c r="A108" s="13">
        <v>103</v>
      </c>
      <c r="B108" s="13" t="s">
        <v>241</v>
      </c>
      <c r="C108" s="27" t="s">
        <v>53</v>
      </c>
      <c r="D108" s="7" t="s">
        <v>242</v>
      </c>
      <c r="E108" s="15">
        <v>0</v>
      </c>
      <c r="F108" s="15">
        <v>105760</v>
      </c>
      <c r="G108" s="15">
        <v>0</v>
      </c>
      <c r="H108" s="15">
        <f t="shared" si="31"/>
        <v>105760</v>
      </c>
      <c r="I108" s="15"/>
      <c r="J108" s="15">
        <v>134160</v>
      </c>
      <c r="K108" s="15"/>
      <c r="L108" s="15">
        <f t="shared" si="32"/>
        <v>134160</v>
      </c>
      <c r="M108" s="15"/>
      <c r="N108" s="15">
        <v>150520</v>
      </c>
      <c r="O108" s="15"/>
      <c r="P108" s="15">
        <f t="shared" si="33"/>
        <v>150520</v>
      </c>
      <c r="Q108" s="16">
        <f t="shared" si="54"/>
        <v>0</v>
      </c>
      <c r="R108" s="16">
        <f t="shared" si="54"/>
        <v>390440</v>
      </c>
      <c r="S108" s="16">
        <f t="shared" si="54"/>
        <v>0</v>
      </c>
      <c r="T108" s="16">
        <f t="shared" si="34"/>
        <v>390440</v>
      </c>
      <c r="U108" s="17">
        <v>0</v>
      </c>
      <c r="V108" s="17">
        <v>102000</v>
      </c>
      <c r="W108" s="17">
        <v>0</v>
      </c>
      <c r="X108" s="17">
        <f t="shared" si="35"/>
        <v>102000</v>
      </c>
      <c r="Y108" s="18"/>
      <c r="Z108" s="18">
        <v>152200</v>
      </c>
      <c r="AA108" s="18"/>
      <c r="AB108" s="18">
        <f t="shared" si="36"/>
        <v>152200</v>
      </c>
      <c r="AC108" s="17">
        <v>0</v>
      </c>
      <c r="AD108" s="17">
        <v>116000</v>
      </c>
      <c r="AE108" s="17">
        <v>0</v>
      </c>
      <c r="AF108" s="17">
        <f t="shared" si="37"/>
        <v>116000</v>
      </c>
      <c r="AG108" s="19">
        <f t="shared" si="38"/>
        <v>0</v>
      </c>
      <c r="AH108" s="19">
        <f t="shared" si="38"/>
        <v>370200</v>
      </c>
      <c r="AI108" s="19">
        <f t="shared" si="38"/>
        <v>0</v>
      </c>
      <c r="AJ108" s="19">
        <f t="shared" si="39"/>
        <v>370200</v>
      </c>
      <c r="AK108" s="19">
        <f t="shared" si="40"/>
        <v>0</v>
      </c>
      <c r="AL108" s="19">
        <f t="shared" si="40"/>
        <v>760640</v>
      </c>
      <c r="AM108" s="19">
        <f t="shared" si="40"/>
        <v>0</v>
      </c>
      <c r="AN108" s="19">
        <f t="shared" si="41"/>
        <v>760640</v>
      </c>
      <c r="AO108" s="20">
        <v>0</v>
      </c>
      <c r="AP108" s="20">
        <v>147260</v>
      </c>
      <c r="AQ108" s="20">
        <v>0</v>
      </c>
      <c r="AR108" s="20">
        <f t="shared" si="42"/>
        <v>147260</v>
      </c>
      <c r="AS108" s="20">
        <v>0</v>
      </c>
      <c r="AT108" s="20">
        <v>14498.33</v>
      </c>
      <c r="AU108" s="20">
        <v>0</v>
      </c>
      <c r="AV108" s="20">
        <f t="shared" si="43"/>
        <v>14498.33</v>
      </c>
      <c r="AW108" s="24">
        <v>0</v>
      </c>
      <c r="AX108" s="24">
        <v>9247.41</v>
      </c>
      <c r="AY108" s="24">
        <v>0</v>
      </c>
      <c r="AZ108" s="20">
        <f t="shared" si="44"/>
        <v>9247.41</v>
      </c>
      <c r="BA108" s="20">
        <f t="shared" si="45"/>
        <v>0</v>
      </c>
      <c r="BB108" s="20">
        <f t="shared" si="45"/>
        <v>171005.74</v>
      </c>
      <c r="BC108" s="20">
        <f t="shared" si="45"/>
        <v>0</v>
      </c>
      <c r="BD108" s="20">
        <f t="shared" si="46"/>
        <v>171005.74</v>
      </c>
      <c r="BE108" s="24"/>
      <c r="BF108" s="24">
        <v>9247.41</v>
      </c>
      <c r="BG108" s="24"/>
      <c r="BH108" s="20">
        <f t="shared" si="47"/>
        <v>9247.41</v>
      </c>
      <c r="BI108" s="24">
        <v>0</v>
      </c>
      <c r="BJ108" s="24">
        <v>6935.51</v>
      </c>
      <c r="BK108" s="24">
        <v>0</v>
      </c>
      <c r="BL108" s="20">
        <f t="shared" si="48"/>
        <v>6935.51</v>
      </c>
      <c r="BM108" s="20">
        <v>0</v>
      </c>
      <c r="BN108" s="20">
        <v>2311.84</v>
      </c>
      <c r="BO108" s="20">
        <v>0</v>
      </c>
      <c r="BP108" s="20">
        <f t="shared" si="49"/>
        <v>2311.84</v>
      </c>
      <c r="BQ108" s="21">
        <f t="shared" si="50"/>
        <v>0</v>
      </c>
      <c r="BR108" s="21">
        <f t="shared" si="50"/>
        <v>18494.760000000002</v>
      </c>
      <c r="BS108" s="21">
        <f t="shared" si="50"/>
        <v>0</v>
      </c>
      <c r="BT108" s="22">
        <f t="shared" si="51"/>
        <v>18494.760000000002</v>
      </c>
      <c r="BU108" s="21">
        <f t="shared" si="52"/>
        <v>0</v>
      </c>
      <c r="BV108" s="21">
        <f t="shared" si="52"/>
        <v>189500.5</v>
      </c>
      <c r="BW108" s="21">
        <f t="shared" si="52"/>
        <v>0</v>
      </c>
      <c r="BX108" s="22">
        <f t="shared" si="53"/>
        <v>189500.5</v>
      </c>
    </row>
    <row r="109" spans="1:76">
      <c r="A109" s="13">
        <v>104</v>
      </c>
      <c r="B109" s="13" t="s">
        <v>243</v>
      </c>
      <c r="C109" s="27" t="s">
        <v>50</v>
      </c>
      <c r="D109" s="7" t="s">
        <v>244</v>
      </c>
      <c r="E109" s="15">
        <v>0</v>
      </c>
      <c r="F109" s="15">
        <v>0</v>
      </c>
      <c r="G109" s="15">
        <v>305700</v>
      </c>
      <c r="H109" s="15">
        <f t="shared" si="31"/>
        <v>305700</v>
      </c>
      <c r="I109" s="15"/>
      <c r="J109" s="15"/>
      <c r="K109" s="15">
        <v>351250</v>
      </c>
      <c r="L109" s="15">
        <f t="shared" si="32"/>
        <v>351250</v>
      </c>
      <c r="M109" s="15"/>
      <c r="N109" s="15"/>
      <c r="O109" s="15">
        <v>316500</v>
      </c>
      <c r="P109" s="15">
        <f t="shared" si="33"/>
        <v>316500</v>
      </c>
      <c r="Q109" s="16">
        <f t="shared" si="54"/>
        <v>0</v>
      </c>
      <c r="R109" s="16">
        <f t="shared" si="54"/>
        <v>0</v>
      </c>
      <c r="S109" s="16">
        <f t="shared" si="54"/>
        <v>973450</v>
      </c>
      <c r="T109" s="16">
        <f t="shared" si="34"/>
        <v>973450</v>
      </c>
      <c r="U109" s="17">
        <v>0</v>
      </c>
      <c r="V109" s="17">
        <v>0</v>
      </c>
      <c r="W109" s="17">
        <v>336150</v>
      </c>
      <c r="X109" s="17">
        <f t="shared" si="35"/>
        <v>336150</v>
      </c>
      <c r="Y109" s="18"/>
      <c r="Z109" s="18"/>
      <c r="AA109" s="18">
        <v>350650</v>
      </c>
      <c r="AB109" s="18">
        <f t="shared" si="36"/>
        <v>350650</v>
      </c>
      <c r="AC109" s="17">
        <v>0</v>
      </c>
      <c r="AD109" s="17">
        <v>0</v>
      </c>
      <c r="AE109" s="17">
        <v>318900</v>
      </c>
      <c r="AF109" s="17">
        <f t="shared" si="37"/>
        <v>318900</v>
      </c>
      <c r="AG109" s="19">
        <f t="shared" si="38"/>
        <v>0</v>
      </c>
      <c r="AH109" s="19">
        <f t="shared" si="38"/>
        <v>0</v>
      </c>
      <c r="AI109" s="19">
        <f t="shared" si="38"/>
        <v>1005700</v>
      </c>
      <c r="AJ109" s="19">
        <f t="shared" si="39"/>
        <v>1005700</v>
      </c>
      <c r="AK109" s="19">
        <f t="shared" si="40"/>
        <v>0</v>
      </c>
      <c r="AL109" s="19">
        <f t="shared" si="40"/>
        <v>0</v>
      </c>
      <c r="AM109" s="19">
        <f t="shared" si="40"/>
        <v>1979150</v>
      </c>
      <c r="AN109" s="19">
        <f t="shared" si="41"/>
        <v>1979150</v>
      </c>
      <c r="AO109" s="20">
        <v>0</v>
      </c>
      <c r="AP109" s="20">
        <v>0</v>
      </c>
      <c r="AQ109" s="20">
        <v>352580</v>
      </c>
      <c r="AR109" s="20">
        <f t="shared" si="42"/>
        <v>352580</v>
      </c>
      <c r="AS109" s="20">
        <v>0</v>
      </c>
      <c r="AT109" s="20">
        <v>0</v>
      </c>
      <c r="AU109" s="20">
        <v>386307.21</v>
      </c>
      <c r="AV109" s="20">
        <f t="shared" si="43"/>
        <v>386307.21</v>
      </c>
      <c r="AW109" s="24">
        <v>0</v>
      </c>
      <c r="AX109" s="24">
        <v>0</v>
      </c>
      <c r="AY109" s="24">
        <v>352817.82</v>
      </c>
      <c r="AZ109" s="20">
        <f t="shared" si="44"/>
        <v>352817.82</v>
      </c>
      <c r="BA109" s="20">
        <f t="shared" si="45"/>
        <v>0</v>
      </c>
      <c r="BB109" s="20">
        <f t="shared" si="45"/>
        <v>0</v>
      </c>
      <c r="BC109" s="20">
        <f t="shared" si="45"/>
        <v>1091705.03</v>
      </c>
      <c r="BD109" s="20">
        <f t="shared" si="46"/>
        <v>1091705.03</v>
      </c>
      <c r="BE109" s="24"/>
      <c r="BF109" s="24"/>
      <c r="BG109" s="24">
        <v>352817.82</v>
      </c>
      <c r="BH109" s="20">
        <f t="shared" si="47"/>
        <v>352817.82</v>
      </c>
      <c r="BI109" s="24">
        <v>0</v>
      </c>
      <c r="BJ109" s="24">
        <v>0</v>
      </c>
      <c r="BK109" s="24">
        <v>264611.5</v>
      </c>
      <c r="BL109" s="20">
        <f t="shared" si="48"/>
        <v>264611.5</v>
      </c>
      <c r="BM109" s="20">
        <v>0</v>
      </c>
      <c r="BN109" s="20">
        <v>0</v>
      </c>
      <c r="BO109" s="20">
        <v>88203.83</v>
      </c>
      <c r="BP109" s="20">
        <f t="shared" si="49"/>
        <v>88203.83</v>
      </c>
      <c r="BQ109" s="21">
        <f t="shared" si="50"/>
        <v>0</v>
      </c>
      <c r="BR109" s="21">
        <f t="shared" si="50"/>
        <v>0</v>
      </c>
      <c r="BS109" s="21">
        <f t="shared" si="50"/>
        <v>705633.15</v>
      </c>
      <c r="BT109" s="22">
        <f t="shared" si="51"/>
        <v>705633.15</v>
      </c>
      <c r="BU109" s="21">
        <f t="shared" si="52"/>
        <v>0</v>
      </c>
      <c r="BV109" s="21">
        <f t="shared" si="52"/>
        <v>0</v>
      </c>
      <c r="BW109" s="21">
        <f t="shared" si="52"/>
        <v>1797338.1800000002</v>
      </c>
      <c r="BX109" s="22">
        <f t="shared" si="53"/>
        <v>1797338.1800000002</v>
      </c>
    </row>
    <row r="110" spans="1:76" ht="25.5">
      <c r="A110" s="13">
        <v>105</v>
      </c>
      <c r="B110" s="13" t="s">
        <v>245</v>
      </c>
      <c r="C110" s="27" t="s">
        <v>92</v>
      </c>
      <c r="D110" s="7" t="s">
        <v>246</v>
      </c>
      <c r="E110" s="15">
        <v>0</v>
      </c>
      <c r="F110" s="15">
        <v>680</v>
      </c>
      <c r="G110" s="15">
        <v>41843</v>
      </c>
      <c r="H110" s="15">
        <f t="shared" si="31"/>
        <v>42523</v>
      </c>
      <c r="I110" s="15"/>
      <c r="J110" s="15">
        <v>2720</v>
      </c>
      <c r="K110" s="15">
        <v>45992</v>
      </c>
      <c r="L110" s="15">
        <f t="shared" si="32"/>
        <v>48712</v>
      </c>
      <c r="M110" s="15"/>
      <c r="N110" s="15">
        <v>2920</v>
      </c>
      <c r="O110" s="15">
        <v>62481</v>
      </c>
      <c r="P110" s="15">
        <f t="shared" si="33"/>
        <v>65401</v>
      </c>
      <c r="Q110" s="16">
        <f t="shared" si="54"/>
        <v>0</v>
      </c>
      <c r="R110" s="16">
        <f t="shared" si="54"/>
        <v>6320</v>
      </c>
      <c r="S110" s="16">
        <f t="shared" si="54"/>
        <v>150316</v>
      </c>
      <c r="T110" s="16">
        <f t="shared" si="34"/>
        <v>156636</v>
      </c>
      <c r="U110" s="17">
        <v>0</v>
      </c>
      <c r="V110" s="17">
        <v>1680</v>
      </c>
      <c r="W110" s="17">
        <v>48849</v>
      </c>
      <c r="X110" s="17">
        <f t="shared" si="35"/>
        <v>50529</v>
      </c>
      <c r="Y110" s="18"/>
      <c r="Z110" s="18">
        <v>2800</v>
      </c>
      <c r="AA110" s="18">
        <v>59531</v>
      </c>
      <c r="AB110" s="18">
        <f t="shared" si="36"/>
        <v>62331</v>
      </c>
      <c r="AC110" s="17">
        <v>0</v>
      </c>
      <c r="AD110" s="17">
        <v>2160</v>
      </c>
      <c r="AE110" s="17">
        <v>48362</v>
      </c>
      <c r="AF110" s="17">
        <f t="shared" si="37"/>
        <v>50522</v>
      </c>
      <c r="AG110" s="19">
        <f t="shared" si="38"/>
        <v>0</v>
      </c>
      <c r="AH110" s="19">
        <f t="shared" si="38"/>
        <v>6640</v>
      </c>
      <c r="AI110" s="19">
        <f t="shared" si="38"/>
        <v>156742</v>
      </c>
      <c r="AJ110" s="19">
        <f t="shared" si="39"/>
        <v>163382</v>
      </c>
      <c r="AK110" s="19">
        <f t="shared" si="40"/>
        <v>0</v>
      </c>
      <c r="AL110" s="19">
        <f t="shared" si="40"/>
        <v>12960</v>
      </c>
      <c r="AM110" s="19">
        <f t="shared" si="40"/>
        <v>307058</v>
      </c>
      <c r="AN110" s="19">
        <f t="shared" si="41"/>
        <v>320018</v>
      </c>
      <c r="AO110" s="20">
        <v>0</v>
      </c>
      <c r="AP110" s="20">
        <v>2191.5</v>
      </c>
      <c r="AQ110" s="20">
        <v>73647.39</v>
      </c>
      <c r="AR110" s="20">
        <f t="shared" si="42"/>
        <v>75838.89</v>
      </c>
      <c r="AS110" s="20">
        <v>0</v>
      </c>
      <c r="AT110" s="20">
        <v>7028.46</v>
      </c>
      <c r="AU110" s="20">
        <v>169415.54</v>
      </c>
      <c r="AV110" s="20">
        <f t="shared" si="43"/>
        <v>176444</v>
      </c>
      <c r="AW110" s="24">
        <v>0</v>
      </c>
      <c r="AX110" s="24">
        <v>7028.46</v>
      </c>
      <c r="AY110" s="24">
        <v>169415.54</v>
      </c>
      <c r="AZ110" s="20">
        <f t="shared" si="44"/>
        <v>176444</v>
      </c>
      <c r="BA110" s="20">
        <f t="shared" si="45"/>
        <v>0</v>
      </c>
      <c r="BB110" s="20">
        <f t="shared" si="45"/>
        <v>16248.419999999998</v>
      </c>
      <c r="BC110" s="20">
        <f t="shared" si="45"/>
        <v>412478.47</v>
      </c>
      <c r="BD110" s="20">
        <f t="shared" si="46"/>
        <v>428726.88999999996</v>
      </c>
      <c r="BE110" s="24"/>
      <c r="BF110" s="24">
        <v>7028.46</v>
      </c>
      <c r="BG110" s="24">
        <v>169415.54</v>
      </c>
      <c r="BH110" s="20">
        <f t="shared" si="47"/>
        <v>176444</v>
      </c>
      <c r="BI110" s="24">
        <v>0</v>
      </c>
      <c r="BJ110" s="24">
        <v>5271.31</v>
      </c>
      <c r="BK110" s="24">
        <v>127060.77</v>
      </c>
      <c r="BL110" s="20">
        <f t="shared" si="48"/>
        <v>132332.08000000002</v>
      </c>
      <c r="BM110" s="20">
        <v>0</v>
      </c>
      <c r="BN110" s="20">
        <v>1757.1</v>
      </c>
      <c r="BO110" s="20">
        <v>42353.59</v>
      </c>
      <c r="BP110" s="20">
        <f t="shared" si="49"/>
        <v>44110.689999999995</v>
      </c>
      <c r="BQ110" s="21">
        <f t="shared" si="50"/>
        <v>0</v>
      </c>
      <c r="BR110" s="21">
        <f t="shared" si="50"/>
        <v>14056.87</v>
      </c>
      <c r="BS110" s="21">
        <f t="shared" si="50"/>
        <v>338829.9</v>
      </c>
      <c r="BT110" s="22">
        <f t="shared" si="51"/>
        <v>352886.77</v>
      </c>
      <c r="BU110" s="21">
        <f t="shared" si="52"/>
        <v>0</v>
      </c>
      <c r="BV110" s="21">
        <f t="shared" si="52"/>
        <v>30305.29</v>
      </c>
      <c r="BW110" s="21">
        <f t="shared" si="52"/>
        <v>751308.37</v>
      </c>
      <c r="BX110" s="22">
        <f t="shared" si="53"/>
        <v>781613.66</v>
      </c>
    </row>
    <row r="111" spans="1:76">
      <c r="A111" s="13">
        <v>106</v>
      </c>
      <c r="B111" s="13" t="s">
        <v>247</v>
      </c>
      <c r="C111" s="27" t="s">
        <v>50</v>
      </c>
      <c r="D111" s="7" t="s">
        <v>248</v>
      </c>
      <c r="E111" s="15">
        <v>0</v>
      </c>
      <c r="F111" s="15">
        <v>0</v>
      </c>
      <c r="G111" s="15">
        <v>679250</v>
      </c>
      <c r="H111" s="15">
        <f t="shared" si="31"/>
        <v>679250</v>
      </c>
      <c r="I111" s="15"/>
      <c r="J111" s="15"/>
      <c r="K111" s="15">
        <v>778300</v>
      </c>
      <c r="L111" s="15">
        <f t="shared" si="32"/>
        <v>778300</v>
      </c>
      <c r="M111" s="15"/>
      <c r="N111" s="15"/>
      <c r="O111" s="15">
        <v>840050</v>
      </c>
      <c r="P111" s="15">
        <f t="shared" si="33"/>
        <v>840050</v>
      </c>
      <c r="Q111" s="16">
        <f t="shared" si="54"/>
        <v>0</v>
      </c>
      <c r="R111" s="16">
        <f t="shared" si="54"/>
        <v>0</v>
      </c>
      <c r="S111" s="16">
        <f t="shared" si="54"/>
        <v>2297600</v>
      </c>
      <c r="T111" s="16">
        <f t="shared" si="34"/>
        <v>2297600</v>
      </c>
      <c r="U111" s="17">
        <v>0</v>
      </c>
      <c r="V111" s="17">
        <v>0</v>
      </c>
      <c r="W111" s="17">
        <v>694600</v>
      </c>
      <c r="X111" s="17">
        <f t="shared" si="35"/>
        <v>694600</v>
      </c>
      <c r="Y111" s="18"/>
      <c r="Z111" s="18"/>
      <c r="AA111" s="18">
        <v>876750</v>
      </c>
      <c r="AB111" s="18">
        <f t="shared" si="36"/>
        <v>876750</v>
      </c>
      <c r="AC111" s="17">
        <v>0</v>
      </c>
      <c r="AD111" s="17">
        <v>0</v>
      </c>
      <c r="AE111" s="17">
        <v>725400</v>
      </c>
      <c r="AF111" s="17">
        <f t="shared" si="37"/>
        <v>725400</v>
      </c>
      <c r="AG111" s="19">
        <f t="shared" si="38"/>
        <v>0</v>
      </c>
      <c r="AH111" s="19">
        <f t="shared" si="38"/>
        <v>0</v>
      </c>
      <c r="AI111" s="19">
        <f t="shared" si="38"/>
        <v>2296750</v>
      </c>
      <c r="AJ111" s="19">
        <f t="shared" si="39"/>
        <v>2296750</v>
      </c>
      <c r="AK111" s="19">
        <f t="shared" si="40"/>
        <v>0</v>
      </c>
      <c r="AL111" s="19">
        <f t="shared" si="40"/>
        <v>0</v>
      </c>
      <c r="AM111" s="19">
        <f t="shared" si="40"/>
        <v>4594350</v>
      </c>
      <c r="AN111" s="19">
        <f t="shared" si="41"/>
        <v>4594350</v>
      </c>
      <c r="AO111" s="20">
        <v>0</v>
      </c>
      <c r="AP111" s="20">
        <v>0</v>
      </c>
      <c r="AQ111" s="20">
        <v>764794</v>
      </c>
      <c r="AR111" s="20">
        <f t="shared" si="42"/>
        <v>764794</v>
      </c>
      <c r="AS111" s="20">
        <v>0</v>
      </c>
      <c r="AT111" s="20">
        <v>0</v>
      </c>
      <c r="AU111" s="20">
        <v>300120.63</v>
      </c>
      <c r="AV111" s="20">
        <f t="shared" si="43"/>
        <v>300120.63</v>
      </c>
      <c r="AW111" s="24">
        <v>0</v>
      </c>
      <c r="AX111" s="24">
        <v>0</v>
      </c>
      <c r="AY111" s="24">
        <v>267363.09999999998</v>
      </c>
      <c r="AZ111" s="20">
        <f t="shared" si="44"/>
        <v>267363.09999999998</v>
      </c>
      <c r="BA111" s="20">
        <f t="shared" si="45"/>
        <v>0</v>
      </c>
      <c r="BB111" s="20">
        <f t="shared" si="45"/>
        <v>0</v>
      </c>
      <c r="BC111" s="20">
        <f t="shared" si="45"/>
        <v>1332277.73</v>
      </c>
      <c r="BD111" s="20">
        <f t="shared" si="46"/>
        <v>1332277.73</v>
      </c>
      <c r="BE111" s="24"/>
      <c r="BF111" s="24"/>
      <c r="BG111" s="24">
        <v>267363.09999999998</v>
      </c>
      <c r="BH111" s="20">
        <f t="shared" si="47"/>
        <v>267363.09999999998</v>
      </c>
      <c r="BI111" s="24">
        <v>0</v>
      </c>
      <c r="BJ111" s="24">
        <v>0</v>
      </c>
      <c r="BK111" s="24">
        <v>200520.91</v>
      </c>
      <c r="BL111" s="20">
        <f t="shared" si="48"/>
        <v>200520.91</v>
      </c>
      <c r="BM111" s="20">
        <v>0</v>
      </c>
      <c r="BN111" s="20">
        <v>0</v>
      </c>
      <c r="BO111" s="20">
        <v>66840.3</v>
      </c>
      <c r="BP111" s="20">
        <f t="shared" si="49"/>
        <v>66840.3</v>
      </c>
      <c r="BQ111" s="21">
        <f t="shared" si="50"/>
        <v>0</v>
      </c>
      <c r="BR111" s="21">
        <f t="shared" si="50"/>
        <v>0</v>
      </c>
      <c r="BS111" s="21">
        <f t="shared" si="50"/>
        <v>534724.31000000006</v>
      </c>
      <c r="BT111" s="22">
        <f t="shared" si="51"/>
        <v>534724.31000000006</v>
      </c>
      <c r="BU111" s="21">
        <f t="shared" si="52"/>
        <v>0</v>
      </c>
      <c r="BV111" s="21">
        <f t="shared" si="52"/>
        <v>0</v>
      </c>
      <c r="BW111" s="21">
        <f t="shared" si="52"/>
        <v>1867002.04</v>
      </c>
      <c r="BX111" s="22">
        <f t="shared" si="53"/>
        <v>1867002.04</v>
      </c>
    </row>
    <row r="112" spans="1:76">
      <c r="A112" s="13">
        <v>107</v>
      </c>
      <c r="B112" s="13" t="s">
        <v>249</v>
      </c>
      <c r="C112" s="27" t="s">
        <v>35</v>
      </c>
      <c r="D112" s="7" t="s">
        <v>250</v>
      </c>
      <c r="E112" s="15">
        <v>86293.01</v>
      </c>
      <c r="F112" s="15">
        <v>0</v>
      </c>
      <c r="G112" s="15">
        <v>0</v>
      </c>
      <c r="H112" s="15">
        <f t="shared" si="31"/>
        <v>86293.01</v>
      </c>
      <c r="I112" s="15">
        <v>107405.29</v>
      </c>
      <c r="J112" s="15"/>
      <c r="K112" s="15"/>
      <c r="L112" s="15">
        <f t="shared" si="32"/>
        <v>107405.29</v>
      </c>
      <c r="M112" s="15">
        <v>124973.3</v>
      </c>
      <c r="N112" s="15"/>
      <c r="O112" s="15"/>
      <c r="P112" s="15">
        <f t="shared" si="33"/>
        <v>124973.3</v>
      </c>
      <c r="Q112" s="16">
        <f t="shared" si="54"/>
        <v>318671.59999999998</v>
      </c>
      <c r="R112" s="16">
        <f t="shared" si="54"/>
        <v>0</v>
      </c>
      <c r="S112" s="16">
        <f t="shared" si="54"/>
        <v>0</v>
      </c>
      <c r="T112" s="16">
        <f t="shared" si="34"/>
        <v>318671.59999999998</v>
      </c>
      <c r="U112" s="17">
        <v>120096.72</v>
      </c>
      <c r="V112" s="17">
        <v>0</v>
      </c>
      <c r="W112" s="17">
        <v>0</v>
      </c>
      <c r="X112" s="17">
        <f t="shared" si="35"/>
        <v>120096.72</v>
      </c>
      <c r="Y112" s="18">
        <v>130020.22</v>
      </c>
      <c r="Z112" s="18"/>
      <c r="AA112" s="18"/>
      <c r="AB112" s="18">
        <f t="shared" si="36"/>
        <v>130020.22</v>
      </c>
      <c r="AC112" s="17">
        <v>105141.27</v>
      </c>
      <c r="AD112" s="17">
        <v>0</v>
      </c>
      <c r="AE112" s="17">
        <v>0</v>
      </c>
      <c r="AF112" s="17">
        <f t="shared" si="37"/>
        <v>105141.27</v>
      </c>
      <c r="AG112" s="19">
        <f t="shared" si="38"/>
        <v>355258.21</v>
      </c>
      <c r="AH112" s="19">
        <f t="shared" si="38"/>
        <v>0</v>
      </c>
      <c r="AI112" s="19">
        <f t="shared" si="38"/>
        <v>0</v>
      </c>
      <c r="AJ112" s="19">
        <f t="shared" si="39"/>
        <v>355258.21</v>
      </c>
      <c r="AK112" s="19">
        <f t="shared" si="40"/>
        <v>673929.81</v>
      </c>
      <c r="AL112" s="19">
        <f t="shared" si="40"/>
        <v>0</v>
      </c>
      <c r="AM112" s="19">
        <f t="shared" si="40"/>
        <v>0</v>
      </c>
      <c r="AN112" s="19">
        <f t="shared" si="41"/>
        <v>673929.81</v>
      </c>
      <c r="AO112" s="20">
        <v>101951.18</v>
      </c>
      <c r="AP112" s="20">
        <v>0</v>
      </c>
      <c r="AQ112" s="20">
        <v>0</v>
      </c>
      <c r="AR112" s="20">
        <f t="shared" si="42"/>
        <v>101951.18</v>
      </c>
      <c r="AS112" s="20">
        <v>107551.4</v>
      </c>
      <c r="AT112" s="20">
        <v>0</v>
      </c>
      <c r="AU112" s="20">
        <v>0</v>
      </c>
      <c r="AV112" s="20">
        <f t="shared" si="43"/>
        <v>107551.4</v>
      </c>
      <c r="AW112" s="24">
        <v>107551.4</v>
      </c>
      <c r="AX112" s="24">
        <v>0</v>
      </c>
      <c r="AY112" s="24">
        <v>0</v>
      </c>
      <c r="AZ112" s="20">
        <f t="shared" si="44"/>
        <v>107551.4</v>
      </c>
      <c r="BA112" s="20">
        <f t="shared" si="45"/>
        <v>317053.98</v>
      </c>
      <c r="BB112" s="20">
        <f t="shared" si="45"/>
        <v>0</v>
      </c>
      <c r="BC112" s="20">
        <f t="shared" si="45"/>
        <v>0</v>
      </c>
      <c r="BD112" s="20">
        <f t="shared" si="46"/>
        <v>317053.98</v>
      </c>
      <c r="BE112" s="24">
        <v>107551.39</v>
      </c>
      <c r="BF112" s="24"/>
      <c r="BG112" s="24"/>
      <c r="BH112" s="20">
        <f t="shared" si="47"/>
        <v>107551.39</v>
      </c>
      <c r="BI112" s="24">
        <v>80662.98</v>
      </c>
      <c r="BJ112" s="24">
        <v>0</v>
      </c>
      <c r="BK112" s="24">
        <v>0</v>
      </c>
      <c r="BL112" s="20">
        <f t="shared" si="48"/>
        <v>80662.98</v>
      </c>
      <c r="BM112" s="20">
        <v>26887.66</v>
      </c>
      <c r="BN112" s="20">
        <v>0</v>
      </c>
      <c r="BO112" s="20">
        <v>0</v>
      </c>
      <c r="BP112" s="20">
        <f t="shared" si="49"/>
        <v>26887.66</v>
      </c>
      <c r="BQ112" s="21">
        <f t="shared" si="50"/>
        <v>215102.03</v>
      </c>
      <c r="BR112" s="21">
        <f t="shared" si="50"/>
        <v>0</v>
      </c>
      <c r="BS112" s="21">
        <f t="shared" si="50"/>
        <v>0</v>
      </c>
      <c r="BT112" s="22">
        <f t="shared" si="51"/>
        <v>215102.03</v>
      </c>
      <c r="BU112" s="21">
        <f t="shared" si="52"/>
        <v>532156.01</v>
      </c>
      <c r="BV112" s="21">
        <f t="shared" si="52"/>
        <v>0</v>
      </c>
      <c r="BW112" s="21">
        <f t="shared" si="52"/>
        <v>0</v>
      </c>
      <c r="BX112" s="22">
        <f t="shared" si="53"/>
        <v>532156.01</v>
      </c>
    </row>
    <row r="113" spans="1:76">
      <c r="A113" s="13">
        <v>108</v>
      </c>
      <c r="B113" s="13" t="s">
        <v>251</v>
      </c>
      <c r="C113" s="27" t="s">
        <v>35</v>
      </c>
      <c r="D113" s="7" t="s">
        <v>252</v>
      </c>
      <c r="E113" s="15">
        <v>119514.16</v>
      </c>
      <c r="F113" s="15">
        <v>0</v>
      </c>
      <c r="G113" s="15">
        <v>0</v>
      </c>
      <c r="H113" s="15">
        <f t="shared" si="31"/>
        <v>119514.16</v>
      </c>
      <c r="I113" s="15">
        <v>134640.97</v>
      </c>
      <c r="J113" s="15"/>
      <c r="K113" s="15"/>
      <c r="L113" s="15">
        <f t="shared" si="32"/>
        <v>134640.97</v>
      </c>
      <c r="M113" s="15">
        <v>114473.27</v>
      </c>
      <c r="N113" s="15"/>
      <c r="O113" s="15"/>
      <c r="P113" s="15">
        <f t="shared" si="33"/>
        <v>114473.27</v>
      </c>
      <c r="Q113" s="16">
        <f t="shared" si="54"/>
        <v>368628.4</v>
      </c>
      <c r="R113" s="16">
        <f t="shared" si="54"/>
        <v>0</v>
      </c>
      <c r="S113" s="16">
        <f t="shared" si="54"/>
        <v>0</v>
      </c>
      <c r="T113" s="16">
        <f t="shared" si="34"/>
        <v>368628.4</v>
      </c>
      <c r="U113" s="17">
        <v>116898.28</v>
      </c>
      <c r="V113" s="17">
        <v>0</v>
      </c>
      <c r="W113" s="17">
        <v>0</v>
      </c>
      <c r="X113" s="17">
        <f t="shared" si="35"/>
        <v>116898.28</v>
      </c>
      <c r="Y113" s="18">
        <v>122164.13</v>
      </c>
      <c r="Z113" s="18"/>
      <c r="AA113" s="18"/>
      <c r="AB113" s="18">
        <f t="shared" si="36"/>
        <v>122164.13</v>
      </c>
      <c r="AC113" s="17">
        <v>114440.68</v>
      </c>
      <c r="AD113" s="17">
        <v>0</v>
      </c>
      <c r="AE113" s="17">
        <v>0</v>
      </c>
      <c r="AF113" s="17">
        <f t="shared" si="37"/>
        <v>114440.68</v>
      </c>
      <c r="AG113" s="19">
        <f t="shared" si="38"/>
        <v>353503.08999999997</v>
      </c>
      <c r="AH113" s="19">
        <f t="shared" si="38"/>
        <v>0</v>
      </c>
      <c r="AI113" s="19">
        <f t="shared" si="38"/>
        <v>0</v>
      </c>
      <c r="AJ113" s="19">
        <f t="shared" si="39"/>
        <v>353503.08999999997</v>
      </c>
      <c r="AK113" s="19">
        <f t="shared" si="40"/>
        <v>722131.49</v>
      </c>
      <c r="AL113" s="19">
        <f t="shared" si="40"/>
        <v>0</v>
      </c>
      <c r="AM113" s="19">
        <f t="shared" si="40"/>
        <v>0</v>
      </c>
      <c r="AN113" s="19">
        <f t="shared" si="41"/>
        <v>722131.49</v>
      </c>
      <c r="AO113" s="20">
        <v>136523.16</v>
      </c>
      <c r="AP113" s="20">
        <v>0</v>
      </c>
      <c r="AQ113" s="20">
        <v>0</v>
      </c>
      <c r="AR113" s="20">
        <f t="shared" si="42"/>
        <v>136523.16</v>
      </c>
      <c r="AS113" s="20">
        <v>154091.71</v>
      </c>
      <c r="AT113" s="20">
        <v>0</v>
      </c>
      <c r="AU113" s="20">
        <v>0</v>
      </c>
      <c r="AV113" s="20">
        <f t="shared" si="43"/>
        <v>154091.71</v>
      </c>
      <c r="AW113" s="24">
        <v>126561.38</v>
      </c>
      <c r="AX113" s="24">
        <v>0</v>
      </c>
      <c r="AY113" s="24">
        <v>0</v>
      </c>
      <c r="AZ113" s="20">
        <f t="shared" si="44"/>
        <v>126561.38</v>
      </c>
      <c r="BA113" s="20">
        <f t="shared" si="45"/>
        <v>417176.25</v>
      </c>
      <c r="BB113" s="20">
        <f t="shared" si="45"/>
        <v>0</v>
      </c>
      <c r="BC113" s="20">
        <f t="shared" si="45"/>
        <v>0</v>
      </c>
      <c r="BD113" s="20">
        <f t="shared" si="46"/>
        <v>417176.25</v>
      </c>
      <c r="BE113" s="24">
        <v>126561.39</v>
      </c>
      <c r="BF113" s="24"/>
      <c r="BG113" s="24"/>
      <c r="BH113" s="20">
        <f t="shared" si="47"/>
        <v>126561.39</v>
      </c>
      <c r="BI113" s="24">
        <v>94920.37</v>
      </c>
      <c r="BJ113" s="24">
        <v>0</v>
      </c>
      <c r="BK113" s="24">
        <v>0</v>
      </c>
      <c r="BL113" s="20">
        <f t="shared" si="48"/>
        <v>94920.37</v>
      </c>
      <c r="BM113" s="20">
        <v>31640.12</v>
      </c>
      <c r="BN113" s="20">
        <v>0</v>
      </c>
      <c r="BO113" s="20">
        <v>0</v>
      </c>
      <c r="BP113" s="20">
        <f t="shared" si="49"/>
        <v>31640.12</v>
      </c>
      <c r="BQ113" s="21">
        <f t="shared" si="50"/>
        <v>253121.88</v>
      </c>
      <c r="BR113" s="21">
        <f t="shared" si="50"/>
        <v>0</v>
      </c>
      <c r="BS113" s="21">
        <f t="shared" si="50"/>
        <v>0</v>
      </c>
      <c r="BT113" s="22">
        <f t="shared" si="51"/>
        <v>253121.88</v>
      </c>
      <c r="BU113" s="21">
        <f t="shared" si="52"/>
        <v>670298.13</v>
      </c>
      <c r="BV113" s="21">
        <f t="shared" si="52"/>
        <v>0</v>
      </c>
      <c r="BW113" s="21">
        <f t="shared" si="52"/>
        <v>0</v>
      </c>
      <c r="BX113" s="22">
        <f t="shared" si="53"/>
        <v>670298.13</v>
      </c>
    </row>
    <row r="114" spans="1:76" ht="25.5">
      <c r="A114" s="13">
        <v>109</v>
      </c>
      <c r="B114" s="13" t="s">
        <v>253</v>
      </c>
      <c r="C114" s="29" t="s">
        <v>35</v>
      </c>
      <c r="D114" s="7" t="s">
        <v>254</v>
      </c>
      <c r="E114" s="15">
        <v>150465.75</v>
      </c>
      <c r="F114" s="15">
        <v>0</v>
      </c>
      <c r="G114" s="15">
        <v>0</v>
      </c>
      <c r="H114" s="15">
        <f t="shared" si="31"/>
        <v>150465.75</v>
      </c>
      <c r="I114" s="15">
        <v>211377.23</v>
      </c>
      <c r="J114" s="15"/>
      <c r="K114" s="15"/>
      <c r="L114" s="15">
        <f t="shared" si="32"/>
        <v>211377.23</v>
      </c>
      <c r="M114" s="15">
        <v>209680.43</v>
      </c>
      <c r="N114" s="15"/>
      <c r="O114" s="15"/>
      <c r="P114" s="15">
        <f t="shared" si="33"/>
        <v>209680.43</v>
      </c>
      <c r="Q114" s="16">
        <f t="shared" si="54"/>
        <v>571523.40999999992</v>
      </c>
      <c r="R114" s="16">
        <f t="shared" si="54"/>
        <v>0</v>
      </c>
      <c r="S114" s="16">
        <f t="shared" si="54"/>
        <v>0</v>
      </c>
      <c r="T114" s="16">
        <f t="shared" si="34"/>
        <v>571523.40999999992</v>
      </c>
      <c r="U114" s="17">
        <v>186877.4</v>
      </c>
      <c r="V114" s="17">
        <v>0</v>
      </c>
      <c r="W114" s="17">
        <v>0</v>
      </c>
      <c r="X114" s="17">
        <f t="shared" si="35"/>
        <v>186877.4</v>
      </c>
      <c r="Y114" s="18">
        <v>210573.72</v>
      </c>
      <c r="Z114" s="18"/>
      <c r="AA114" s="18"/>
      <c r="AB114" s="18">
        <f t="shared" si="36"/>
        <v>210573.72</v>
      </c>
      <c r="AC114" s="17">
        <v>181402.07</v>
      </c>
      <c r="AD114" s="17">
        <v>0</v>
      </c>
      <c r="AE114" s="17">
        <v>0</v>
      </c>
      <c r="AF114" s="17">
        <f t="shared" si="37"/>
        <v>181402.07</v>
      </c>
      <c r="AG114" s="19">
        <f t="shared" si="38"/>
        <v>578853.18999999994</v>
      </c>
      <c r="AH114" s="19">
        <f t="shared" si="38"/>
        <v>0</v>
      </c>
      <c r="AI114" s="19">
        <f t="shared" si="38"/>
        <v>0</v>
      </c>
      <c r="AJ114" s="19">
        <f t="shared" si="39"/>
        <v>578853.18999999994</v>
      </c>
      <c r="AK114" s="19">
        <f t="shared" si="40"/>
        <v>1150376.5999999999</v>
      </c>
      <c r="AL114" s="19">
        <f t="shared" si="40"/>
        <v>0</v>
      </c>
      <c r="AM114" s="19">
        <f t="shared" si="40"/>
        <v>0</v>
      </c>
      <c r="AN114" s="19">
        <f t="shared" si="41"/>
        <v>1150376.5999999999</v>
      </c>
      <c r="AO114" s="20">
        <v>170538.08</v>
      </c>
      <c r="AP114" s="20">
        <v>0</v>
      </c>
      <c r="AQ114" s="20">
        <v>0</v>
      </c>
      <c r="AR114" s="20">
        <f t="shared" si="42"/>
        <v>170538.08</v>
      </c>
      <c r="AS114" s="20">
        <v>185974.8</v>
      </c>
      <c r="AT114" s="20">
        <v>0</v>
      </c>
      <c r="AU114" s="20">
        <v>0</v>
      </c>
      <c r="AV114" s="20">
        <f t="shared" si="43"/>
        <v>185974.8</v>
      </c>
      <c r="AW114" s="24">
        <v>152195.9</v>
      </c>
      <c r="AX114" s="24">
        <v>0</v>
      </c>
      <c r="AY114" s="24">
        <v>0</v>
      </c>
      <c r="AZ114" s="20">
        <f t="shared" si="44"/>
        <v>152195.9</v>
      </c>
      <c r="BA114" s="20">
        <f t="shared" si="45"/>
        <v>508708.78</v>
      </c>
      <c r="BB114" s="20">
        <f t="shared" si="45"/>
        <v>0</v>
      </c>
      <c r="BC114" s="20">
        <f t="shared" si="45"/>
        <v>0</v>
      </c>
      <c r="BD114" s="20">
        <f t="shared" si="46"/>
        <v>508708.78</v>
      </c>
      <c r="BE114" s="24">
        <v>152195.9</v>
      </c>
      <c r="BF114" s="24"/>
      <c r="BG114" s="24"/>
      <c r="BH114" s="20">
        <f t="shared" si="47"/>
        <v>152195.9</v>
      </c>
      <c r="BI114" s="24">
        <v>114146.13</v>
      </c>
      <c r="BJ114" s="24">
        <v>0</v>
      </c>
      <c r="BK114" s="24">
        <v>0</v>
      </c>
      <c r="BL114" s="20">
        <f t="shared" si="48"/>
        <v>114146.13</v>
      </c>
      <c r="BM114" s="20">
        <v>38048.71</v>
      </c>
      <c r="BN114" s="20">
        <v>0</v>
      </c>
      <c r="BO114" s="20">
        <v>0</v>
      </c>
      <c r="BP114" s="20">
        <f t="shared" si="49"/>
        <v>38048.71</v>
      </c>
      <c r="BQ114" s="21">
        <f t="shared" si="50"/>
        <v>304390.74000000005</v>
      </c>
      <c r="BR114" s="21">
        <f t="shared" si="50"/>
        <v>0</v>
      </c>
      <c r="BS114" s="21">
        <f t="shared" si="50"/>
        <v>0</v>
      </c>
      <c r="BT114" s="22">
        <f t="shared" si="51"/>
        <v>304390.74000000005</v>
      </c>
      <c r="BU114" s="21">
        <f t="shared" si="52"/>
        <v>813099.52000000002</v>
      </c>
      <c r="BV114" s="21">
        <f t="shared" si="52"/>
        <v>0</v>
      </c>
      <c r="BW114" s="21">
        <f t="shared" si="52"/>
        <v>0</v>
      </c>
      <c r="BX114" s="22">
        <f t="shared" si="53"/>
        <v>813099.52000000002</v>
      </c>
    </row>
    <row r="115" spans="1:76" s="41" customFormat="1" ht="25.5">
      <c r="A115" s="30">
        <v>110</v>
      </c>
      <c r="B115" s="30" t="s">
        <v>255</v>
      </c>
      <c r="C115" s="31" t="s">
        <v>35</v>
      </c>
      <c r="D115" s="32" t="s">
        <v>256</v>
      </c>
      <c r="E115" s="33">
        <v>56919.9</v>
      </c>
      <c r="F115" s="33">
        <v>0</v>
      </c>
      <c r="G115" s="33">
        <v>0</v>
      </c>
      <c r="H115" s="33">
        <f t="shared" si="31"/>
        <v>56919.9</v>
      </c>
      <c r="I115" s="33">
        <v>118394.1</v>
      </c>
      <c r="J115" s="33"/>
      <c r="K115" s="33"/>
      <c r="L115" s="33">
        <f t="shared" si="32"/>
        <v>118394.1</v>
      </c>
      <c r="M115" s="33">
        <v>90963.34</v>
      </c>
      <c r="N115" s="33"/>
      <c r="O115" s="33"/>
      <c r="P115" s="33">
        <f t="shared" si="33"/>
        <v>90963.34</v>
      </c>
      <c r="Q115" s="34">
        <f t="shared" si="54"/>
        <v>266277.33999999997</v>
      </c>
      <c r="R115" s="34">
        <f t="shared" si="54"/>
        <v>0</v>
      </c>
      <c r="S115" s="34">
        <f t="shared" si="54"/>
        <v>0</v>
      </c>
      <c r="T115" s="34">
        <f t="shared" si="34"/>
        <v>266277.33999999997</v>
      </c>
      <c r="U115" s="35">
        <v>0</v>
      </c>
      <c r="V115" s="35">
        <v>0</v>
      </c>
      <c r="W115" s="35">
        <v>0</v>
      </c>
      <c r="X115" s="35">
        <f t="shared" si="35"/>
        <v>0</v>
      </c>
      <c r="Y115" s="36">
        <v>0</v>
      </c>
      <c r="Z115" s="36">
        <v>0</v>
      </c>
      <c r="AA115" s="36">
        <v>0</v>
      </c>
      <c r="AB115" s="36">
        <f t="shared" si="36"/>
        <v>0</v>
      </c>
      <c r="AC115" s="35">
        <v>0</v>
      </c>
      <c r="AD115" s="35">
        <v>0</v>
      </c>
      <c r="AE115" s="35">
        <v>0</v>
      </c>
      <c r="AF115" s="35">
        <f t="shared" si="37"/>
        <v>0</v>
      </c>
      <c r="AG115" s="37">
        <f>U115+'[1]DISPOBINIL DIN NECONS'!B9+'[1]DISPOBINIL DIN NECONS'!B3</f>
        <v>0</v>
      </c>
      <c r="AH115" s="37">
        <f t="shared" ref="AH115:AI134" si="55">V115+Z115+AD115</f>
        <v>0</v>
      </c>
      <c r="AI115" s="37">
        <f t="shared" si="55"/>
        <v>0</v>
      </c>
      <c r="AJ115" s="37">
        <f t="shared" si="39"/>
        <v>0</v>
      </c>
      <c r="AK115" s="37">
        <f t="shared" si="40"/>
        <v>266277.33999999997</v>
      </c>
      <c r="AL115" s="37">
        <f t="shared" si="40"/>
        <v>0</v>
      </c>
      <c r="AM115" s="37">
        <f t="shared" si="40"/>
        <v>0</v>
      </c>
      <c r="AN115" s="37">
        <f t="shared" si="41"/>
        <v>266277.33999999997</v>
      </c>
      <c r="AO115" s="38">
        <v>0</v>
      </c>
      <c r="AP115" s="38">
        <v>0</v>
      </c>
      <c r="AQ115" s="38">
        <v>0</v>
      </c>
      <c r="AR115" s="38">
        <f t="shared" si="42"/>
        <v>0</v>
      </c>
      <c r="AS115" s="38">
        <v>0</v>
      </c>
      <c r="AT115" s="38">
        <v>0</v>
      </c>
      <c r="AU115" s="38">
        <v>0</v>
      </c>
      <c r="AV115" s="38">
        <f t="shared" si="43"/>
        <v>0</v>
      </c>
      <c r="AW115" s="39">
        <v>0</v>
      </c>
      <c r="AX115" s="39">
        <v>0</v>
      </c>
      <c r="AY115" s="39">
        <v>0</v>
      </c>
      <c r="AZ115" s="38">
        <f t="shared" si="44"/>
        <v>0</v>
      </c>
      <c r="BA115" s="38">
        <f t="shared" si="45"/>
        <v>0</v>
      </c>
      <c r="BB115" s="38">
        <f t="shared" si="45"/>
        <v>0</v>
      </c>
      <c r="BC115" s="38">
        <f t="shared" si="45"/>
        <v>0</v>
      </c>
      <c r="BD115" s="38">
        <f t="shared" si="46"/>
        <v>0</v>
      </c>
      <c r="BE115" s="39">
        <v>0</v>
      </c>
      <c r="BF115" s="39">
        <v>0</v>
      </c>
      <c r="BG115" s="39">
        <v>0</v>
      </c>
      <c r="BH115" s="38">
        <f t="shared" si="47"/>
        <v>0</v>
      </c>
      <c r="BI115" s="39">
        <v>0</v>
      </c>
      <c r="BJ115" s="39">
        <v>0</v>
      </c>
      <c r="BK115" s="39">
        <v>0</v>
      </c>
      <c r="BL115" s="38">
        <f t="shared" si="48"/>
        <v>0</v>
      </c>
      <c r="BM115" s="38">
        <v>0</v>
      </c>
      <c r="BN115" s="38">
        <v>0</v>
      </c>
      <c r="BO115" s="38">
        <v>0</v>
      </c>
      <c r="BP115" s="38">
        <f t="shared" si="49"/>
        <v>0</v>
      </c>
      <c r="BQ115" s="40">
        <f t="shared" si="50"/>
        <v>0</v>
      </c>
      <c r="BR115" s="40">
        <f t="shared" si="50"/>
        <v>0</v>
      </c>
      <c r="BS115" s="40">
        <f t="shared" si="50"/>
        <v>0</v>
      </c>
      <c r="BT115" s="91">
        <f t="shared" si="51"/>
        <v>0</v>
      </c>
      <c r="BU115" s="40">
        <f t="shared" si="52"/>
        <v>0</v>
      </c>
      <c r="BV115" s="40">
        <f t="shared" si="52"/>
        <v>0</v>
      </c>
      <c r="BW115" s="40">
        <f t="shared" si="52"/>
        <v>0</v>
      </c>
      <c r="BX115" s="91">
        <f t="shared" si="53"/>
        <v>0</v>
      </c>
    </row>
    <row r="116" spans="1:76" ht="25.5">
      <c r="A116" s="13">
        <v>111</v>
      </c>
      <c r="B116" s="13" t="s">
        <v>257</v>
      </c>
      <c r="C116" s="29" t="s">
        <v>35</v>
      </c>
      <c r="D116" s="7" t="s">
        <v>258</v>
      </c>
      <c r="E116" s="15">
        <v>32214.35</v>
      </c>
      <c r="F116" s="15">
        <v>0</v>
      </c>
      <c r="G116" s="15">
        <v>0</v>
      </c>
      <c r="H116" s="15">
        <f t="shared" si="31"/>
        <v>32214.35</v>
      </c>
      <c r="I116" s="15">
        <v>35565.74</v>
      </c>
      <c r="J116" s="15"/>
      <c r="K116" s="15"/>
      <c r="L116" s="15">
        <f t="shared" si="32"/>
        <v>35565.74</v>
      </c>
      <c r="M116" s="15">
        <v>51008.26</v>
      </c>
      <c r="N116" s="15"/>
      <c r="O116" s="15"/>
      <c r="P116" s="15">
        <f t="shared" si="33"/>
        <v>51008.26</v>
      </c>
      <c r="Q116" s="16">
        <f t="shared" si="54"/>
        <v>118788.35</v>
      </c>
      <c r="R116" s="16">
        <f t="shared" si="54"/>
        <v>0</v>
      </c>
      <c r="S116" s="16">
        <f t="shared" si="54"/>
        <v>0</v>
      </c>
      <c r="T116" s="16">
        <f t="shared" si="34"/>
        <v>118788.35</v>
      </c>
      <c r="U116" s="17">
        <v>34413.949999999997</v>
      </c>
      <c r="V116" s="17">
        <v>0</v>
      </c>
      <c r="W116" s="17">
        <v>0</v>
      </c>
      <c r="X116" s="17">
        <f t="shared" si="35"/>
        <v>34413.949999999997</v>
      </c>
      <c r="Y116" s="18">
        <v>53245.58</v>
      </c>
      <c r="Z116" s="18"/>
      <c r="AA116" s="18"/>
      <c r="AB116" s="18">
        <f t="shared" si="36"/>
        <v>53245.58</v>
      </c>
      <c r="AC116" s="17">
        <v>28810.09</v>
      </c>
      <c r="AD116" s="17">
        <v>0</v>
      </c>
      <c r="AE116" s="17">
        <v>0</v>
      </c>
      <c r="AF116" s="17">
        <f t="shared" si="37"/>
        <v>28810.09</v>
      </c>
      <c r="AG116" s="19">
        <f t="shared" ref="AG116:AI135" si="56">U116+Y116+AC116</f>
        <v>116469.62</v>
      </c>
      <c r="AH116" s="19">
        <f t="shared" si="55"/>
        <v>0</v>
      </c>
      <c r="AI116" s="19">
        <f t="shared" si="55"/>
        <v>0</v>
      </c>
      <c r="AJ116" s="19">
        <f t="shared" si="39"/>
        <v>116469.62</v>
      </c>
      <c r="AK116" s="19">
        <f t="shared" si="40"/>
        <v>235257.97</v>
      </c>
      <c r="AL116" s="19">
        <f t="shared" si="40"/>
        <v>0</v>
      </c>
      <c r="AM116" s="19">
        <f t="shared" si="40"/>
        <v>0</v>
      </c>
      <c r="AN116" s="19">
        <f t="shared" si="41"/>
        <v>235257.97</v>
      </c>
      <c r="AO116" s="20">
        <v>33943.629999999997</v>
      </c>
      <c r="AP116" s="20">
        <v>0</v>
      </c>
      <c r="AQ116" s="20">
        <v>0</v>
      </c>
      <c r="AR116" s="20">
        <f t="shared" si="42"/>
        <v>33943.629999999997</v>
      </c>
      <c r="AS116" s="20">
        <v>189660.44</v>
      </c>
      <c r="AT116" s="20">
        <v>0</v>
      </c>
      <c r="AU116" s="20">
        <v>0</v>
      </c>
      <c r="AV116" s="20">
        <f t="shared" si="43"/>
        <v>189660.44</v>
      </c>
      <c r="AW116" s="24">
        <v>189660.44</v>
      </c>
      <c r="AX116" s="24">
        <v>0</v>
      </c>
      <c r="AY116" s="24">
        <v>0</v>
      </c>
      <c r="AZ116" s="20">
        <f t="shared" si="44"/>
        <v>189660.44</v>
      </c>
      <c r="BA116" s="20">
        <f t="shared" si="45"/>
        <v>413264.51</v>
      </c>
      <c r="BB116" s="20">
        <f t="shared" si="45"/>
        <v>0</v>
      </c>
      <c r="BC116" s="20">
        <f t="shared" si="45"/>
        <v>0</v>
      </c>
      <c r="BD116" s="20">
        <f t="shared" si="46"/>
        <v>413264.51</v>
      </c>
      <c r="BE116" s="24">
        <v>189660.44</v>
      </c>
      <c r="BF116" s="24"/>
      <c r="BG116" s="24"/>
      <c r="BH116" s="20">
        <f t="shared" si="47"/>
        <v>189660.44</v>
      </c>
      <c r="BI116" s="24">
        <v>142244.32999999999</v>
      </c>
      <c r="BJ116" s="24">
        <v>0</v>
      </c>
      <c r="BK116" s="24">
        <v>0</v>
      </c>
      <c r="BL116" s="20">
        <f t="shared" si="48"/>
        <v>142244.32999999999</v>
      </c>
      <c r="BM116" s="20">
        <v>47414.77</v>
      </c>
      <c r="BN116" s="20">
        <v>0</v>
      </c>
      <c r="BO116" s="20">
        <v>0</v>
      </c>
      <c r="BP116" s="20">
        <f t="shared" si="49"/>
        <v>47414.77</v>
      </c>
      <c r="BQ116" s="21">
        <f t="shared" si="50"/>
        <v>379319.54000000004</v>
      </c>
      <c r="BR116" s="21">
        <f t="shared" si="50"/>
        <v>0</v>
      </c>
      <c r="BS116" s="21">
        <f t="shared" si="50"/>
        <v>0</v>
      </c>
      <c r="BT116" s="22">
        <f t="shared" si="51"/>
        <v>379319.54000000004</v>
      </c>
      <c r="BU116" s="21">
        <f t="shared" si="52"/>
        <v>792584.05</v>
      </c>
      <c r="BV116" s="21">
        <f t="shared" si="52"/>
        <v>0</v>
      </c>
      <c r="BW116" s="21">
        <f t="shared" si="52"/>
        <v>0</v>
      </c>
      <c r="BX116" s="22">
        <f t="shared" si="53"/>
        <v>792584.05</v>
      </c>
    </row>
    <row r="117" spans="1:76" ht="38.25">
      <c r="A117" s="13">
        <v>112</v>
      </c>
      <c r="B117" s="13" t="s">
        <v>259</v>
      </c>
      <c r="C117" s="29" t="s">
        <v>50</v>
      </c>
      <c r="D117" s="7" t="s">
        <v>260</v>
      </c>
      <c r="E117" s="15">
        <v>0</v>
      </c>
      <c r="F117" s="15">
        <v>0</v>
      </c>
      <c r="G117" s="15">
        <v>2700</v>
      </c>
      <c r="H117" s="15">
        <f t="shared" si="31"/>
        <v>2700</v>
      </c>
      <c r="I117" s="15"/>
      <c r="J117" s="15"/>
      <c r="K117" s="15">
        <v>2750</v>
      </c>
      <c r="L117" s="15">
        <f t="shared" si="32"/>
        <v>2750</v>
      </c>
      <c r="M117" s="15"/>
      <c r="N117" s="15"/>
      <c r="O117" s="15">
        <v>4950</v>
      </c>
      <c r="P117" s="15">
        <f t="shared" si="33"/>
        <v>4950</v>
      </c>
      <c r="Q117" s="16">
        <f t="shared" si="54"/>
        <v>0</v>
      </c>
      <c r="R117" s="16">
        <f t="shared" si="54"/>
        <v>0</v>
      </c>
      <c r="S117" s="16">
        <f t="shared" si="54"/>
        <v>10400</v>
      </c>
      <c r="T117" s="16">
        <f t="shared" si="34"/>
        <v>10400</v>
      </c>
      <c r="U117" s="17">
        <v>0</v>
      </c>
      <c r="V117" s="17">
        <v>0</v>
      </c>
      <c r="W117" s="17">
        <v>2725</v>
      </c>
      <c r="X117" s="17">
        <f t="shared" si="35"/>
        <v>2725</v>
      </c>
      <c r="Y117" s="18"/>
      <c r="Z117" s="18"/>
      <c r="AA117" s="18">
        <v>4500</v>
      </c>
      <c r="AB117" s="18">
        <f t="shared" si="36"/>
        <v>4500</v>
      </c>
      <c r="AC117" s="17">
        <v>0</v>
      </c>
      <c r="AD117" s="17">
        <v>0</v>
      </c>
      <c r="AE117" s="17">
        <v>2725</v>
      </c>
      <c r="AF117" s="17">
        <f t="shared" si="37"/>
        <v>2725</v>
      </c>
      <c r="AG117" s="19">
        <f t="shared" si="56"/>
        <v>0</v>
      </c>
      <c r="AH117" s="19">
        <f t="shared" si="55"/>
        <v>0</v>
      </c>
      <c r="AI117" s="19">
        <f t="shared" si="55"/>
        <v>9950</v>
      </c>
      <c r="AJ117" s="19">
        <f t="shared" si="39"/>
        <v>9950</v>
      </c>
      <c r="AK117" s="19">
        <f t="shared" si="40"/>
        <v>0</v>
      </c>
      <c r="AL117" s="19">
        <f t="shared" si="40"/>
        <v>0</v>
      </c>
      <c r="AM117" s="19">
        <f t="shared" si="40"/>
        <v>20350</v>
      </c>
      <c r="AN117" s="19">
        <f t="shared" si="41"/>
        <v>20350</v>
      </c>
      <c r="AO117" s="20">
        <v>0</v>
      </c>
      <c r="AP117" s="20">
        <v>0</v>
      </c>
      <c r="AQ117" s="20">
        <v>2505.54</v>
      </c>
      <c r="AR117" s="20">
        <f t="shared" si="42"/>
        <v>2505.54</v>
      </c>
      <c r="AS117" s="20">
        <v>0</v>
      </c>
      <c r="AT117" s="20">
        <v>0</v>
      </c>
      <c r="AU117" s="20">
        <v>13189.15</v>
      </c>
      <c r="AV117" s="20">
        <f t="shared" si="43"/>
        <v>13189.15</v>
      </c>
      <c r="AW117" s="24">
        <v>0</v>
      </c>
      <c r="AX117" s="24">
        <v>0</v>
      </c>
      <c r="AY117" s="24">
        <v>13189.15</v>
      </c>
      <c r="AZ117" s="20">
        <f t="shared" si="44"/>
        <v>13189.15</v>
      </c>
      <c r="BA117" s="20">
        <f t="shared" si="45"/>
        <v>0</v>
      </c>
      <c r="BB117" s="20">
        <f t="shared" si="45"/>
        <v>0</v>
      </c>
      <c r="BC117" s="20">
        <f t="shared" si="45"/>
        <v>28883.839999999997</v>
      </c>
      <c r="BD117" s="20">
        <f t="shared" si="46"/>
        <v>28883.839999999997</v>
      </c>
      <c r="BE117" s="24"/>
      <c r="BF117" s="24"/>
      <c r="BG117" s="24">
        <v>13189.15</v>
      </c>
      <c r="BH117" s="20">
        <f t="shared" si="47"/>
        <v>13189.15</v>
      </c>
      <c r="BI117" s="24">
        <v>0</v>
      </c>
      <c r="BJ117" s="24">
        <v>0</v>
      </c>
      <c r="BK117" s="24">
        <v>9891.7900000000009</v>
      </c>
      <c r="BL117" s="20">
        <f t="shared" si="48"/>
        <v>9891.7900000000009</v>
      </c>
      <c r="BM117" s="20">
        <v>0</v>
      </c>
      <c r="BN117" s="20">
        <v>0</v>
      </c>
      <c r="BO117" s="20">
        <v>3297.26</v>
      </c>
      <c r="BP117" s="20">
        <f t="shared" si="49"/>
        <v>3297.26</v>
      </c>
      <c r="BQ117" s="21">
        <f t="shared" si="50"/>
        <v>0</v>
      </c>
      <c r="BR117" s="21">
        <f t="shared" si="50"/>
        <v>0</v>
      </c>
      <c r="BS117" s="21">
        <f t="shared" si="50"/>
        <v>26378.200000000004</v>
      </c>
      <c r="BT117" s="22">
        <f t="shared" si="51"/>
        <v>26378.200000000004</v>
      </c>
      <c r="BU117" s="21">
        <f t="shared" si="52"/>
        <v>0</v>
      </c>
      <c r="BV117" s="21">
        <f t="shared" si="52"/>
        <v>0</v>
      </c>
      <c r="BW117" s="21">
        <f t="shared" si="52"/>
        <v>55262.04</v>
      </c>
      <c r="BX117" s="22">
        <f t="shared" si="53"/>
        <v>55262.04</v>
      </c>
    </row>
    <row r="118" spans="1:76" ht="25.5">
      <c r="A118" s="13">
        <v>113</v>
      </c>
      <c r="B118" s="13" t="s">
        <v>261</v>
      </c>
      <c r="C118" s="29" t="s">
        <v>53</v>
      </c>
      <c r="D118" s="7" t="s">
        <v>262</v>
      </c>
      <c r="E118" s="15">
        <v>0</v>
      </c>
      <c r="F118" s="15">
        <v>40800</v>
      </c>
      <c r="G118" s="15">
        <v>155295</v>
      </c>
      <c r="H118" s="15">
        <f t="shared" si="31"/>
        <v>196095</v>
      </c>
      <c r="I118" s="15"/>
      <c r="J118" s="15">
        <v>54200</v>
      </c>
      <c r="K118" s="15">
        <v>148120</v>
      </c>
      <c r="L118" s="15">
        <f t="shared" si="32"/>
        <v>202320</v>
      </c>
      <c r="M118" s="15"/>
      <c r="N118" s="15">
        <v>59200</v>
      </c>
      <c r="O118" s="15">
        <v>191045</v>
      </c>
      <c r="P118" s="15">
        <f t="shared" si="33"/>
        <v>250245</v>
      </c>
      <c r="Q118" s="16">
        <f t="shared" si="54"/>
        <v>0</v>
      </c>
      <c r="R118" s="16">
        <f t="shared" si="54"/>
        <v>154200</v>
      </c>
      <c r="S118" s="16">
        <f t="shared" si="54"/>
        <v>494460</v>
      </c>
      <c r="T118" s="16">
        <f t="shared" si="34"/>
        <v>648660</v>
      </c>
      <c r="U118" s="17">
        <v>0</v>
      </c>
      <c r="V118" s="17">
        <v>46400</v>
      </c>
      <c r="W118" s="17">
        <v>156150</v>
      </c>
      <c r="X118" s="17">
        <f t="shared" si="35"/>
        <v>202550</v>
      </c>
      <c r="Y118" s="18"/>
      <c r="Z118" s="18">
        <v>50400</v>
      </c>
      <c r="AA118" s="18">
        <v>165300</v>
      </c>
      <c r="AB118" s="18">
        <f t="shared" si="36"/>
        <v>215700</v>
      </c>
      <c r="AC118" s="17">
        <v>0</v>
      </c>
      <c r="AD118" s="17">
        <v>48880</v>
      </c>
      <c r="AE118" s="17">
        <v>111730</v>
      </c>
      <c r="AF118" s="17">
        <f t="shared" si="37"/>
        <v>160610</v>
      </c>
      <c r="AG118" s="19">
        <f t="shared" si="56"/>
        <v>0</v>
      </c>
      <c r="AH118" s="19">
        <f t="shared" si="55"/>
        <v>145680</v>
      </c>
      <c r="AI118" s="19">
        <f t="shared" si="55"/>
        <v>433180</v>
      </c>
      <c r="AJ118" s="19">
        <f t="shared" si="39"/>
        <v>578860</v>
      </c>
      <c r="AK118" s="19">
        <f t="shared" si="40"/>
        <v>0</v>
      </c>
      <c r="AL118" s="19">
        <f t="shared" si="40"/>
        <v>299880</v>
      </c>
      <c r="AM118" s="19">
        <f t="shared" si="40"/>
        <v>927640</v>
      </c>
      <c r="AN118" s="19">
        <f t="shared" si="41"/>
        <v>1227520</v>
      </c>
      <c r="AO118" s="20">
        <v>0</v>
      </c>
      <c r="AP118" s="20">
        <v>73680</v>
      </c>
      <c r="AQ118" s="20">
        <v>0</v>
      </c>
      <c r="AR118" s="20">
        <f t="shared" si="42"/>
        <v>73680</v>
      </c>
      <c r="AS118" s="20">
        <v>0</v>
      </c>
      <c r="AT118" s="20">
        <v>20543.849999999999</v>
      </c>
      <c r="AU118" s="20">
        <v>0</v>
      </c>
      <c r="AV118" s="20">
        <f t="shared" si="43"/>
        <v>20543.849999999999</v>
      </c>
      <c r="AW118" s="24">
        <v>0</v>
      </c>
      <c r="AX118" s="24">
        <v>15318.44</v>
      </c>
      <c r="AY118" s="24">
        <v>0</v>
      </c>
      <c r="AZ118" s="20">
        <f t="shared" si="44"/>
        <v>15318.44</v>
      </c>
      <c r="BA118" s="20">
        <f t="shared" si="45"/>
        <v>0</v>
      </c>
      <c r="BB118" s="20">
        <f t="shared" si="45"/>
        <v>109542.29000000001</v>
      </c>
      <c r="BC118" s="20">
        <f t="shared" si="45"/>
        <v>0</v>
      </c>
      <c r="BD118" s="20">
        <f t="shared" si="46"/>
        <v>109542.29000000001</v>
      </c>
      <c r="BE118" s="24"/>
      <c r="BF118" s="24">
        <v>15318.44</v>
      </c>
      <c r="BG118" s="24"/>
      <c r="BH118" s="20">
        <f t="shared" si="47"/>
        <v>15318.44</v>
      </c>
      <c r="BI118" s="24">
        <v>0</v>
      </c>
      <c r="BJ118" s="24">
        <v>11488.75</v>
      </c>
      <c r="BK118" s="24">
        <v>0</v>
      </c>
      <c r="BL118" s="20">
        <f t="shared" si="48"/>
        <v>11488.75</v>
      </c>
      <c r="BM118" s="20">
        <v>0</v>
      </c>
      <c r="BN118" s="20">
        <v>3829.58</v>
      </c>
      <c r="BO118" s="20">
        <v>0</v>
      </c>
      <c r="BP118" s="20">
        <f t="shared" si="49"/>
        <v>3829.58</v>
      </c>
      <c r="BQ118" s="21">
        <f t="shared" si="50"/>
        <v>0</v>
      </c>
      <c r="BR118" s="21">
        <f t="shared" si="50"/>
        <v>30636.770000000004</v>
      </c>
      <c r="BS118" s="21">
        <f t="shared" si="50"/>
        <v>0</v>
      </c>
      <c r="BT118" s="22">
        <f t="shared" si="51"/>
        <v>30636.770000000004</v>
      </c>
      <c r="BU118" s="21">
        <f t="shared" si="52"/>
        <v>0</v>
      </c>
      <c r="BV118" s="21">
        <f t="shared" si="52"/>
        <v>140179.06</v>
      </c>
      <c r="BW118" s="21">
        <f t="shared" si="52"/>
        <v>0</v>
      </c>
      <c r="BX118" s="22">
        <f t="shared" si="53"/>
        <v>140179.06</v>
      </c>
    </row>
    <row r="119" spans="1:76">
      <c r="A119" s="13">
        <v>114</v>
      </c>
      <c r="B119" s="13" t="s">
        <v>263</v>
      </c>
      <c r="C119" s="29" t="s">
        <v>50</v>
      </c>
      <c r="D119" s="7" t="s">
        <v>264</v>
      </c>
      <c r="E119" s="15">
        <v>0</v>
      </c>
      <c r="F119" s="15">
        <v>0</v>
      </c>
      <c r="G119" s="15">
        <v>586000</v>
      </c>
      <c r="H119" s="15">
        <f t="shared" si="31"/>
        <v>586000</v>
      </c>
      <c r="I119" s="15"/>
      <c r="J119" s="15"/>
      <c r="K119" s="15">
        <v>681955</v>
      </c>
      <c r="L119" s="15">
        <f t="shared" si="32"/>
        <v>681955</v>
      </c>
      <c r="M119" s="15"/>
      <c r="N119" s="15"/>
      <c r="O119" s="15">
        <v>793020</v>
      </c>
      <c r="P119" s="15">
        <f t="shared" si="33"/>
        <v>793020</v>
      </c>
      <c r="Q119" s="16">
        <f t="shared" si="54"/>
        <v>0</v>
      </c>
      <c r="R119" s="16">
        <f t="shared" si="54"/>
        <v>0</v>
      </c>
      <c r="S119" s="16">
        <f t="shared" si="54"/>
        <v>2060975</v>
      </c>
      <c r="T119" s="16">
        <f t="shared" si="34"/>
        <v>2060975</v>
      </c>
      <c r="U119" s="17">
        <v>0</v>
      </c>
      <c r="V119" s="17">
        <v>0</v>
      </c>
      <c r="W119" s="17">
        <v>666425</v>
      </c>
      <c r="X119" s="17">
        <f t="shared" si="35"/>
        <v>666425</v>
      </c>
      <c r="Y119" s="18"/>
      <c r="Z119" s="18"/>
      <c r="AA119" s="18">
        <v>869810</v>
      </c>
      <c r="AB119" s="18">
        <f t="shared" si="36"/>
        <v>869810</v>
      </c>
      <c r="AC119" s="17">
        <v>0</v>
      </c>
      <c r="AD119" s="17">
        <v>0</v>
      </c>
      <c r="AE119" s="17">
        <v>773530</v>
      </c>
      <c r="AF119" s="17">
        <f t="shared" si="37"/>
        <v>773530</v>
      </c>
      <c r="AG119" s="19">
        <f t="shared" si="56"/>
        <v>0</v>
      </c>
      <c r="AH119" s="19">
        <f t="shared" si="55"/>
        <v>0</v>
      </c>
      <c r="AI119" s="19">
        <f t="shared" si="55"/>
        <v>2309765</v>
      </c>
      <c r="AJ119" s="19">
        <f t="shared" si="39"/>
        <v>2309765</v>
      </c>
      <c r="AK119" s="19">
        <f t="shared" si="40"/>
        <v>0</v>
      </c>
      <c r="AL119" s="19">
        <f t="shared" si="40"/>
        <v>0</v>
      </c>
      <c r="AM119" s="19">
        <f t="shared" si="40"/>
        <v>4370740</v>
      </c>
      <c r="AN119" s="19">
        <f t="shared" si="41"/>
        <v>4370740</v>
      </c>
      <c r="AO119" s="20">
        <v>0</v>
      </c>
      <c r="AP119" s="20">
        <v>0</v>
      </c>
      <c r="AQ119" s="20">
        <v>797430.68</v>
      </c>
      <c r="AR119" s="20">
        <f t="shared" si="42"/>
        <v>797430.68</v>
      </c>
      <c r="AS119" s="20">
        <v>0</v>
      </c>
      <c r="AT119" s="20">
        <v>0</v>
      </c>
      <c r="AU119" s="20">
        <v>294908.07</v>
      </c>
      <c r="AV119" s="20">
        <f t="shared" si="43"/>
        <v>294908.07</v>
      </c>
      <c r="AW119" s="24">
        <v>0</v>
      </c>
      <c r="AX119" s="24">
        <v>0</v>
      </c>
      <c r="AY119" s="24">
        <v>252368.97</v>
      </c>
      <c r="AZ119" s="20">
        <f t="shared" si="44"/>
        <v>252368.97</v>
      </c>
      <c r="BA119" s="20">
        <f t="shared" si="45"/>
        <v>0</v>
      </c>
      <c r="BB119" s="20">
        <f t="shared" si="45"/>
        <v>0</v>
      </c>
      <c r="BC119" s="20">
        <f t="shared" si="45"/>
        <v>1344707.72</v>
      </c>
      <c r="BD119" s="20">
        <f t="shared" si="46"/>
        <v>1344707.72</v>
      </c>
      <c r="BE119" s="24"/>
      <c r="BF119" s="24"/>
      <c r="BG119" s="24">
        <v>263667.63</v>
      </c>
      <c r="BH119" s="20">
        <f t="shared" si="47"/>
        <v>263667.63</v>
      </c>
      <c r="BI119" s="24">
        <v>0</v>
      </c>
      <c r="BJ119" s="24">
        <v>0</v>
      </c>
      <c r="BK119" s="24">
        <v>197749.34</v>
      </c>
      <c r="BL119" s="20">
        <f t="shared" si="48"/>
        <v>197749.34</v>
      </c>
      <c r="BM119" s="20">
        <v>0</v>
      </c>
      <c r="BN119" s="20">
        <v>0</v>
      </c>
      <c r="BO119" s="20">
        <v>65916.44</v>
      </c>
      <c r="BP119" s="20">
        <f t="shared" si="49"/>
        <v>65916.44</v>
      </c>
      <c r="BQ119" s="21">
        <f t="shared" si="50"/>
        <v>0</v>
      </c>
      <c r="BR119" s="21">
        <f t="shared" si="50"/>
        <v>0</v>
      </c>
      <c r="BS119" s="21">
        <f t="shared" si="50"/>
        <v>527333.40999999992</v>
      </c>
      <c r="BT119" s="22">
        <f t="shared" si="51"/>
        <v>527333.40999999992</v>
      </c>
      <c r="BU119" s="21">
        <f t="shared" si="52"/>
        <v>0</v>
      </c>
      <c r="BV119" s="21">
        <f t="shared" si="52"/>
        <v>0</v>
      </c>
      <c r="BW119" s="21">
        <f t="shared" si="52"/>
        <v>1872041.13</v>
      </c>
      <c r="BX119" s="22">
        <f t="shared" si="53"/>
        <v>1872041.13</v>
      </c>
    </row>
    <row r="120" spans="1:76">
      <c r="A120" s="13">
        <v>115</v>
      </c>
      <c r="B120" s="13" t="s">
        <v>265</v>
      </c>
      <c r="C120" s="29" t="s">
        <v>50</v>
      </c>
      <c r="D120" s="7" t="s">
        <v>266</v>
      </c>
      <c r="E120" s="15">
        <v>0</v>
      </c>
      <c r="F120" s="15">
        <v>0</v>
      </c>
      <c r="G120" s="15">
        <v>92960</v>
      </c>
      <c r="H120" s="15">
        <f t="shared" si="31"/>
        <v>92960</v>
      </c>
      <c r="I120" s="15"/>
      <c r="J120" s="15"/>
      <c r="K120" s="15">
        <v>115160</v>
      </c>
      <c r="L120" s="15">
        <f t="shared" si="32"/>
        <v>115160</v>
      </c>
      <c r="M120" s="15"/>
      <c r="N120" s="15"/>
      <c r="O120" s="15">
        <v>114145</v>
      </c>
      <c r="P120" s="15">
        <f t="shared" si="33"/>
        <v>114145</v>
      </c>
      <c r="Q120" s="16">
        <f t="shared" si="54"/>
        <v>0</v>
      </c>
      <c r="R120" s="16">
        <f t="shared" si="54"/>
        <v>0</v>
      </c>
      <c r="S120" s="16">
        <f t="shared" si="54"/>
        <v>322265</v>
      </c>
      <c r="T120" s="16">
        <f t="shared" si="34"/>
        <v>322265</v>
      </c>
      <c r="U120" s="17">
        <v>0</v>
      </c>
      <c r="V120" s="17">
        <v>0</v>
      </c>
      <c r="W120" s="17">
        <v>104410</v>
      </c>
      <c r="X120" s="17">
        <f t="shared" si="35"/>
        <v>104410</v>
      </c>
      <c r="Y120" s="18"/>
      <c r="Z120" s="18"/>
      <c r="AA120" s="18">
        <v>129595</v>
      </c>
      <c r="AB120" s="18">
        <f t="shared" si="36"/>
        <v>129595</v>
      </c>
      <c r="AC120" s="17">
        <v>0</v>
      </c>
      <c r="AD120" s="17">
        <v>0</v>
      </c>
      <c r="AE120" s="17">
        <v>109060</v>
      </c>
      <c r="AF120" s="17">
        <f t="shared" si="37"/>
        <v>109060</v>
      </c>
      <c r="AG120" s="19">
        <f t="shared" si="56"/>
        <v>0</v>
      </c>
      <c r="AH120" s="19">
        <f t="shared" si="55"/>
        <v>0</v>
      </c>
      <c r="AI120" s="19">
        <f t="shared" si="55"/>
        <v>343065</v>
      </c>
      <c r="AJ120" s="19">
        <f t="shared" si="39"/>
        <v>343065</v>
      </c>
      <c r="AK120" s="19">
        <f t="shared" si="40"/>
        <v>0</v>
      </c>
      <c r="AL120" s="19">
        <f t="shared" si="40"/>
        <v>0</v>
      </c>
      <c r="AM120" s="19">
        <f t="shared" si="40"/>
        <v>665330</v>
      </c>
      <c r="AN120" s="19">
        <f t="shared" si="41"/>
        <v>665330</v>
      </c>
      <c r="AO120" s="20">
        <v>0</v>
      </c>
      <c r="AP120" s="20">
        <v>0</v>
      </c>
      <c r="AQ120" s="20">
        <v>195520.48</v>
      </c>
      <c r="AR120" s="20">
        <f t="shared" si="42"/>
        <v>195520.48</v>
      </c>
      <c r="AS120" s="20">
        <v>0</v>
      </c>
      <c r="AT120" s="20">
        <v>0</v>
      </c>
      <c r="AU120" s="20">
        <v>168857.76</v>
      </c>
      <c r="AV120" s="20">
        <f t="shared" si="43"/>
        <v>168857.76</v>
      </c>
      <c r="AW120" s="24">
        <v>0</v>
      </c>
      <c r="AX120" s="24">
        <v>0</v>
      </c>
      <c r="AY120" s="24">
        <v>153338.95000000001</v>
      </c>
      <c r="AZ120" s="20">
        <f t="shared" si="44"/>
        <v>153338.95000000001</v>
      </c>
      <c r="BA120" s="20">
        <f t="shared" si="45"/>
        <v>0</v>
      </c>
      <c r="BB120" s="20">
        <f t="shared" si="45"/>
        <v>0</v>
      </c>
      <c r="BC120" s="20">
        <f t="shared" si="45"/>
        <v>517717.19</v>
      </c>
      <c r="BD120" s="20">
        <f t="shared" si="46"/>
        <v>517717.19</v>
      </c>
      <c r="BE120" s="24"/>
      <c r="BF120" s="24"/>
      <c r="BG120" s="24">
        <v>153338.95000000001</v>
      </c>
      <c r="BH120" s="20">
        <f t="shared" si="47"/>
        <v>153338.95000000001</v>
      </c>
      <c r="BI120" s="24">
        <v>0</v>
      </c>
      <c r="BJ120" s="24">
        <v>0</v>
      </c>
      <c r="BK120" s="24">
        <v>115003.41</v>
      </c>
      <c r="BL120" s="20">
        <f t="shared" si="48"/>
        <v>115003.41</v>
      </c>
      <c r="BM120" s="20">
        <v>0</v>
      </c>
      <c r="BN120" s="20">
        <v>0</v>
      </c>
      <c r="BO120" s="20">
        <v>38334.480000000003</v>
      </c>
      <c r="BP120" s="20">
        <f t="shared" si="49"/>
        <v>38334.480000000003</v>
      </c>
      <c r="BQ120" s="21">
        <f t="shared" si="50"/>
        <v>0</v>
      </c>
      <c r="BR120" s="21">
        <f t="shared" si="50"/>
        <v>0</v>
      </c>
      <c r="BS120" s="21">
        <f t="shared" si="50"/>
        <v>306676.83999999997</v>
      </c>
      <c r="BT120" s="22">
        <f t="shared" si="51"/>
        <v>306676.83999999997</v>
      </c>
      <c r="BU120" s="21">
        <f t="shared" si="52"/>
        <v>0</v>
      </c>
      <c r="BV120" s="21">
        <f t="shared" si="52"/>
        <v>0</v>
      </c>
      <c r="BW120" s="21">
        <f t="shared" si="52"/>
        <v>824394.03</v>
      </c>
      <c r="BX120" s="22">
        <f t="shared" si="53"/>
        <v>824394.03</v>
      </c>
    </row>
    <row r="121" spans="1:76" ht="25.5">
      <c r="A121" s="13">
        <v>116</v>
      </c>
      <c r="B121" s="15" t="s">
        <v>267</v>
      </c>
      <c r="C121" s="29" t="s">
        <v>92</v>
      </c>
      <c r="D121" s="42" t="s">
        <v>268</v>
      </c>
      <c r="E121" s="15">
        <v>0</v>
      </c>
      <c r="F121" s="15">
        <v>6800</v>
      </c>
      <c r="G121" s="15">
        <v>19590</v>
      </c>
      <c r="H121" s="15">
        <f t="shared" si="31"/>
        <v>26390</v>
      </c>
      <c r="I121" s="15"/>
      <c r="J121" s="15">
        <v>16000</v>
      </c>
      <c r="K121" s="15">
        <v>23470</v>
      </c>
      <c r="L121" s="15">
        <f t="shared" si="32"/>
        <v>39470</v>
      </c>
      <c r="M121" s="15"/>
      <c r="N121" s="15">
        <v>15600</v>
      </c>
      <c r="O121" s="15">
        <v>30850</v>
      </c>
      <c r="P121" s="15">
        <f t="shared" si="33"/>
        <v>46450</v>
      </c>
      <c r="Q121" s="16">
        <f t="shared" si="54"/>
        <v>0</v>
      </c>
      <c r="R121" s="16">
        <f t="shared" si="54"/>
        <v>38400</v>
      </c>
      <c r="S121" s="16">
        <f t="shared" si="54"/>
        <v>73910</v>
      </c>
      <c r="T121" s="16">
        <f t="shared" si="34"/>
        <v>112310</v>
      </c>
      <c r="U121" s="17">
        <v>0</v>
      </c>
      <c r="V121" s="17">
        <v>10000</v>
      </c>
      <c r="W121" s="17">
        <v>19165</v>
      </c>
      <c r="X121" s="17">
        <f t="shared" si="35"/>
        <v>29165</v>
      </c>
      <c r="Y121" s="18"/>
      <c r="Z121" s="18">
        <v>12400</v>
      </c>
      <c r="AA121" s="18">
        <v>41110</v>
      </c>
      <c r="AB121" s="18">
        <f t="shared" si="36"/>
        <v>53510</v>
      </c>
      <c r="AC121" s="17">
        <v>0</v>
      </c>
      <c r="AD121" s="17">
        <v>9200</v>
      </c>
      <c r="AE121" s="17">
        <v>14020</v>
      </c>
      <c r="AF121" s="17">
        <f t="shared" si="37"/>
        <v>23220</v>
      </c>
      <c r="AG121" s="19">
        <f t="shared" si="56"/>
        <v>0</v>
      </c>
      <c r="AH121" s="19">
        <f t="shared" si="55"/>
        <v>31600</v>
      </c>
      <c r="AI121" s="19">
        <f t="shared" si="55"/>
        <v>74295</v>
      </c>
      <c r="AJ121" s="19">
        <f t="shared" si="39"/>
        <v>105895</v>
      </c>
      <c r="AK121" s="19">
        <f t="shared" si="40"/>
        <v>0</v>
      </c>
      <c r="AL121" s="19">
        <f t="shared" si="40"/>
        <v>70000</v>
      </c>
      <c r="AM121" s="19">
        <f t="shared" si="40"/>
        <v>148205</v>
      </c>
      <c r="AN121" s="19">
        <f t="shared" si="41"/>
        <v>218205</v>
      </c>
      <c r="AO121" s="20">
        <v>0</v>
      </c>
      <c r="AP121" s="20">
        <v>12480</v>
      </c>
      <c r="AQ121" s="20">
        <v>47650</v>
      </c>
      <c r="AR121" s="20">
        <f t="shared" si="42"/>
        <v>60130</v>
      </c>
      <c r="AS121" s="20">
        <v>0</v>
      </c>
      <c r="AT121" s="20">
        <v>2335.39</v>
      </c>
      <c r="AU121" s="20">
        <v>166606.56</v>
      </c>
      <c r="AV121" s="20">
        <f t="shared" si="43"/>
        <v>168941.95</v>
      </c>
      <c r="AW121" s="24">
        <v>0</v>
      </c>
      <c r="AX121" s="24">
        <v>1651.99</v>
      </c>
      <c r="AY121" s="24">
        <v>166606.56</v>
      </c>
      <c r="AZ121" s="20">
        <f t="shared" si="44"/>
        <v>168258.55</v>
      </c>
      <c r="BA121" s="20">
        <f t="shared" si="45"/>
        <v>0</v>
      </c>
      <c r="BB121" s="20">
        <f t="shared" si="45"/>
        <v>16467.38</v>
      </c>
      <c r="BC121" s="20">
        <f t="shared" si="45"/>
        <v>380863.12</v>
      </c>
      <c r="BD121" s="20">
        <f t="shared" si="46"/>
        <v>397330.5</v>
      </c>
      <c r="BE121" s="24"/>
      <c r="BF121" s="24">
        <v>1651.99</v>
      </c>
      <c r="BG121" s="24">
        <v>166606.56</v>
      </c>
      <c r="BH121" s="20">
        <f t="shared" si="47"/>
        <v>168258.55</v>
      </c>
      <c r="BI121" s="24">
        <v>0</v>
      </c>
      <c r="BJ121" s="24">
        <v>1238.98</v>
      </c>
      <c r="BK121" s="24">
        <v>124954.05</v>
      </c>
      <c r="BL121" s="20">
        <f t="shared" si="48"/>
        <v>126193.03</v>
      </c>
      <c r="BM121" s="20">
        <v>0</v>
      </c>
      <c r="BN121" s="20">
        <v>412.99</v>
      </c>
      <c r="BO121" s="20">
        <v>41651.35</v>
      </c>
      <c r="BP121" s="20">
        <f t="shared" si="49"/>
        <v>42064.34</v>
      </c>
      <c r="BQ121" s="21">
        <f t="shared" si="50"/>
        <v>0</v>
      </c>
      <c r="BR121" s="21">
        <f t="shared" si="50"/>
        <v>3303.96</v>
      </c>
      <c r="BS121" s="21">
        <f t="shared" si="50"/>
        <v>333211.95999999996</v>
      </c>
      <c r="BT121" s="22">
        <f t="shared" si="51"/>
        <v>336515.92</v>
      </c>
      <c r="BU121" s="21">
        <f t="shared" si="52"/>
        <v>0</v>
      </c>
      <c r="BV121" s="21">
        <f t="shared" si="52"/>
        <v>19771.34</v>
      </c>
      <c r="BW121" s="21">
        <f t="shared" si="52"/>
        <v>714075.08</v>
      </c>
      <c r="BX121" s="22">
        <f t="shared" si="53"/>
        <v>733846.41999999993</v>
      </c>
    </row>
    <row r="122" spans="1:76" ht="25.5">
      <c r="A122" s="13">
        <v>117</v>
      </c>
      <c r="B122" s="13" t="s">
        <v>269</v>
      </c>
      <c r="C122" s="29" t="s">
        <v>50</v>
      </c>
      <c r="D122" s="7" t="s">
        <v>270</v>
      </c>
      <c r="E122" s="15">
        <v>0</v>
      </c>
      <c r="F122" s="15">
        <v>0</v>
      </c>
      <c r="G122" s="15">
        <v>140465</v>
      </c>
      <c r="H122" s="15">
        <f t="shared" si="31"/>
        <v>140465</v>
      </c>
      <c r="I122" s="15"/>
      <c r="J122" s="15"/>
      <c r="K122" s="15">
        <v>163255</v>
      </c>
      <c r="L122" s="15">
        <f t="shared" si="32"/>
        <v>163255</v>
      </c>
      <c r="M122" s="15"/>
      <c r="N122" s="15"/>
      <c r="O122" s="15">
        <v>183385</v>
      </c>
      <c r="P122" s="15">
        <f t="shared" si="33"/>
        <v>183385</v>
      </c>
      <c r="Q122" s="16">
        <f t="shared" si="54"/>
        <v>0</v>
      </c>
      <c r="R122" s="16">
        <f t="shared" si="54"/>
        <v>0</v>
      </c>
      <c r="S122" s="16">
        <f t="shared" si="54"/>
        <v>487105</v>
      </c>
      <c r="T122" s="16">
        <f t="shared" si="34"/>
        <v>487105</v>
      </c>
      <c r="U122" s="17">
        <v>0</v>
      </c>
      <c r="V122" s="17">
        <v>0</v>
      </c>
      <c r="W122" s="17">
        <v>191860</v>
      </c>
      <c r="X122" s="17">
        <f t="shared" si="35"/>
        <v>191860</v>
      </c>
      <c r="Y122" s="18"/>
      <c r="Z122" s="18"/>
      <c r="AA122" s="18">
        <v>209625</v>
      </c>
      <c r="AB122" s="18">
        <f t="shared" si="36"/>
        <v>209625</v>
      </c>
      <c r="AC122" s="17">
        <v>0</v>
      </c>
      <c r="AD122" s="17">
        <v>0</v>
      </c>
      <c r="AE122" s="17">
        <v>170070</v>
      </c>
      <c r="AF122" s="17">
        <f t="shared" si="37"/>
        <v>170070</v>
      </c>
      <c r="AG122" s="19">
        <f t="shared" si="56"/>
        <v>0</v>
      </c>
      <c r="AH122" s="19">
        <f t="shared" si="55"/>
        <v>0</v>
      </c>
      <c r="AI122" s="19">
        <f t="shared" si="55"/>
        <v>571555</v>
      </c>
      <c r="AJ122" s="19">
        <f t="shared" si="39"/>
        <v>571555</v>
      </c>
      <c r="AK122" s="19">
        <f t="shared" si="40"/>
        <v>0</v>
      </c>
      <c r="AL122" s="19">
        <f t="shared" si="40"/>
        <v>0</v>
      </c>
      <c r="AM122" s="19">
        <f t="shared" si="40"/>
        <v>1058660</v>
      </c>
      <c r="AN122" s="19">
        <f t="shared" si="41"/>
        <v>1058660</v>
      </c>
      <c r="AO122" s="20">
        <v>0</v>
      </c>
      <c r="AP122" s="20">
        <v>0</v>
      </c>
      <c r="AQ122" s="20">
        <v>206463.4</v>
      </c>
      <c r="AR122" s="20">
        <f t="shared" si="42"/>
        <v>206463.4</v>
      </c>
      <c r="AS122" s="20">
        <v>0</v>
      </c>
      <c r="AT122" s="20">
        <v>0</v>
      </c>
      <c r="AU122" s="20">
        <v>140152.17000000001</v>
      </c>
      <c r="AV122" s="20">
        <f t="shared" si="43"/>
        <v>140152.17000000001</v>
      </c>
      <c r="AW122" s="24">
        <v>0</v>
      </c>
      <c r="AX122" s="24">
        <v>0</v>
      </c>
      <c r="AY122" s="24">
        <v>136967.15</v>
      </c>
      <c r="AZ122" s="20">
        <f t="shared" si="44"/>
        <v>136967.15</v>
      </c>
      <c r="BA122" s="20">
        <f t="shared" si="45"/>
        <v>0</v>
      </c>
      <c r="BB122" s="20">
        <f t="shared" si="45"/>
        <v>0</v>
      </c>
      <c r="BC122" s="20">
        <f t="shared" si="45"/>
        <v>483582.71999999997</v>
      </c>
      <c r="BD122" s="20">
        <f t="shared" si="46"/>
        <v>483582.71999999997</v>
      </c>
      <c r="BE122" s="24"/>
      <c r="BF122" s="24"/>
      <c r="BG122" s="24">
        <v>136967.14000000001</v>
      </c>
      <c r="BH122" s="20">
        <f t="shared" si="47"/>
        <v>136967.14000000001</v>
      </c>
      <c r="BI122" s="24">
        <v>0</v>
      </c>
      <c r="BJ122" s="24">
        <v>0</v>
      </c>
      <c r="BK122" s="24">
        <v>102724.64</v>
      </c>
      <c r="BL122" s="20">
        <f t="shared" si="48"/>
        <v>102724.64</v>
      </c>
      <c r="BM122" s="20">
        <v>0</v>
      </c>
      <c r="BN122" s="20">
        <v>0</v>
      </c>
      <c r="BO122" s="20">
        <v>34241.550000000003</v>
      </c>
      <c r="BP122" s="20">
        <f t="shared" si="49"/>
        <v>34241.550000000003</v>
      </c>
      <c r="BQ122" s="21">
        <f t="shared" si="50"/>
        <v>0</v>
      </c>
      <c r="BR122" s="21">
        <f t="shared" si="50"/>
        <v>0</v>
      </c>
      <c r="BS122" s="21">
        <f t="shared" si="50"/>
        <v>273933.33</v>
      </c>
      <c r="BT122" s="22">
        <f t="shared" si="51"/>
        <v>273933.33</v>
      </c>
      <c r="BU122" s="21">
        <f t="shared" si="52"/>
        <v>0</v>
      </c>
      <c r="BV122" s="21">
        <f t="shared" si="52"/>
        <v>0</v>
      </c>
      <c r="BW122" s="21">
        <f t="shared" si="52"/>
        <v>757516.05</v>
      </c>
      <c r="BX122" s="22">
        <f t="shared" si="53"/>
        <v>757516.05</v>
      </c>
    </row>
    <row r="123" spans="1:76">
      <c r="A123" s="13">
        <v>118</v>
      </c>
      <c r="B123" s="13" t="s">
        <v>271</v>
      </c>
      <c r="C123" s="29" t="s">
        <v>35</v>
      </c>
      <c r="D123" s="7" t="s">
        <v>272</v>
      </c>
      <c r="E123" s="15">
        <v>81076.850000000006</v>
      </c>
      <c r="F123" s="15">
        <v>0</v>
      </c>
      <c r="G123" s="15">
        <v>0</v>
      </c>
      <c r="H123" s="15">
        <f t="shared" si="31"/>
        <v>81076.850000000006</v>
      </c>
      <c r="I123" s="15">
        <v>88956.99</v>
      </c>
      <c r="J123" s="15"/>
      <c r="K123" s="15"/>
      <c r="L123" s="15">
        <f t="shared" si="32"/>
        <v>88956.99</v>
      </c>
      <c r="M123" s="15">
        <v>86392.2</v>
      </c>
      <c r="N123" s="15"/>
      <c r="O123" s="15"/>
      <c r="P123" s="15">
        <f t="shared" si="33"/>
        <v>86392.2</v>
      </c>
      <c r="Q123" s="16">
        <f t="shared" si="54"/>
        <v>256426.04000000004</v>
      </c>
      <c r="R123" s="16">
        <f t="shared" si="54"/>
        <v>0</v>
      </c>
      <c r="S123" s="16">
        <f t="shared" si="54"/>
        <v>0</v>
      </c>
      <c r="T123" s="16">
        <f t="shared" si="34"/>
        <v>256426.04000000004</v>
      </c>
      <c r="U123" s="17">
        <v>86451.62</v>
      </c>
      <c r="V123" s="17">
        <v>0</v>
      </c>
      <c r="W123" s="17">
        <v>0</v>
      </c>
      <c r="X123" s="17">
        <f t="shared" si="35"/>
        <v>86451.62</v>
      </c>
      <c r="Y123" s="18">
        <v>91296.57</v>
      </c>
      <c r="Z123" s="18"/>
      <c r="AA123" s="18"/>
      <c r="AB123" s="18">
        <f t="shared" si="36"/>
        <v>91296.57</v>
      </c>
      <c r="AC123" s="17">
        <v>85492.53</v>
      </c>
      <c r="AD123" s="17">
        <v>0</v>
      </c>
      <c r="AE123" s="17">
        <v>0</v>
      </c>
      <c r="AF123" s="17">
        <f t="shared" si="37"/>
        <v>85492.53</v>
      </c>
      <c r="AG123" s="19">
        <f t="shared" si="56"/>
        <v>263240.71999999997</v>
      </c>
      <c r="AH123" s="19">
        <f t="shared" si="55"/>
        <v>0</v>
      </c>
      <c r="AI123" s="19">
        <f t="shared" si="55"/>
        <v>0</v>
      </c>
      <c r="AJ123" s="19">
        <f t="shared" si="39"/>
        <v>263240.71999999997</v>
      </c>
      <c r="AK123" s="19">
        <f t="shared" si="40"/>
        <v>519666.76</v>
      </c>
      <c r="AL123" s="19">
        <f t="shared" si="40"/>
        <v>0</v>
      </c>
      <c r="AM123" s="19">
        <f t="shared" si="40"/>
        <v>0</v>
      </c>
      <c r="AN123" s="19">
        <f t="shared" si="41"/>
        <v>519666.76</v>
      </c>
      <c r="AO123" s="20">
        <v>66217.45</v>
      </c>
      <c r="AP123" s="20">
        <v>0</v>
      </c>
      <c r="AQ123" s="20">
        <v>0</v>
      </c>
      <c r="AR123" s="20">
        <f t="shared" si="42"/>
        <v>66217.45</v>
      </c>
      <c r="AS123" s="20">
        <v>93398.51</v>
      </c>
      <c r="AT123" s="20">
        <v>0</v>
      </c>
      <c r="AU123" s="20">
        <v>0</v>
      </c>
      <c r="AV123" s="20">
        <f t="shared" si="43"/>
        <v>93398.51</v>
      </c>
      <c r="AW123" s="24">
        <v>93398.51</v>
      </c>
      <c r="AX123" s="24">
        <v>0</v>
      </c>
      <c r="AY123" s="24">
        <v>0</v>
      </c>
      <c r="AZ123" s="20">
        <f t="shared" si="44"/>
        <v>93398.51</v>
      </c>
      <c r="BA123" s="20">
        <f t="shared" si="45"/>
        <v>253014.46999999997</v>
      </c>
      <c r="BB123" s="20">
        <f t="shared" si="45"/>
        <v>0</v>
      </c>
      <c r="BC123" s="20">
        <f t="shared" si="45"/>
        <v>0</v>
      </c>
      <c r="BD123" s="20">
        <f t="shared" si="46"/>
        <v>253014.46999999997</v>
      </c>
      <c r="BE123" s="24">
        <v>93398.52</v>
      </c>
      <c r="BF123" s="24"/>
      <c r="BG123" s="24"/>
      <c r="BH123" s="20">
        <f t="shared" si="47"/>
        <v>93398.52</v>
      </c>
      <c r="BI123" s="24">
        <v>70048.399999999994</v>
      </c>
      <c r="BJ123" s="24">
        <v>0</v>
      </c>
      <c r="BK123" s="24">
        <v>0</v>
      </c>
      <c r="BL123" s="20">
        <f t="shared" si="48"/>
        <v>70048.399999999994</v>
      </c>
      <c r="BM123" s="20">
        <v>23349.47</v>
      </c>
      <c r="BN123" s="20">
        <v>0</v>
      </c>
      <c r="BO123" s="20">
        <v>0</v>
      </c>
      <c r="BP123" s="20">
        <f t="shared" si="49"/>
        <v>23349.47</v>
      </c>
      <c r="BQ123" s="21">
        <f t="shared" si="50"/>
        <v>186796.38999999998</v>
      </c>
      <c r="BR123" s="21">
        <f t="shared" si="50"/>
        <v>0</v>
      </c>
      <c r="BS123" s="21">
        <f t="shared" si="50"/>
        <v>0</v>
      </c>
      <c r="BT123" s="22">
        <f t="shared" si="51"/>
        <v>186796.38999999998</v>
      </c>
      <c r="BU123" s="21">
        <f t="shared" si="52"/>
        <v>439810.86</v>
      </c>
      <c r="BV123" s="21">
        <f t="shared" si="52"/>
        <v>0</v>
      </c>
      <c r="BW123" s="21">
        <f t="shared" si="52"/>
        <v>0</v>
      </c>
      <c r="BX123" s="22">
        <f t="shared" si="53"/>
        <v>439810.86</v>
      </c>
    </row>
    <row r="124" spans="1:76">
      <c r="A124" s="13">
        <v>119</v>
      </c>
      <c r="B124" s="13" t="s">
        <v>273</v>
      </c>
      <c r="C124" s="29" t="s">
        <v>79</v>
      </c>
      <c r="D124" s="7" t="s">
        <v>274</v>
      </c>
      <c r="E124" s="15">
        <v>155221.56</v>
      </c>
      <c r="F124" s="15">
        <v>7450</v>
      </c>
      <c r="G124" s="15">
        <v>0</v>
      </c>
      <c r="H124" s="15">
        <f t="shared" si="31"/>
        <v>162671.56</v>
      </c>
      <c r="I124" s="15">
        <v>145944.13</v>
      </c>
      <c r="J124" s="15">
        <v>7640</v>
      </c>
      <c r="K124" s="15"/>
      <c r="L124" s="15">
        <f t="shared" si="32"/>
        <v>153584.13</v>
      </c>
      <c r="M124" s="15">
        <v>151768.82</v>
      </c>
      <c r="N124" s="15">
        <v>6680</v>
      </c>
      <c r="O124" s="15"/>
      <c r="P124" s="15">
        <f t="shared" si="33"/>
        <v>158448.82</v>
      </c>
      <c r="Q124" s="16">
        <f t="shared" si="54"/>
        <v>452934.51</v>
      </c>
      <c r="R124" s="16">
        <f t="shared" si="54"/>
        <v>21770</v>
      </c>
      <c r="S124" s="16">
        <f t="shared" si="54"/>
        <v>0</v>
      </c>
      <c r="T124" s="16">
        <f t="shared" si="34"/>
        <v>474704.51</v>
      </c>
      <c r="U124" s="17">
        <v>118613.23</v>
      </c>
      <c r="V124" s="17">
        <v>6420</v>
      </c>
      <c r="W124" s="17">
        <v>0</v>
      </c>
      <c r="X124" s="17">
        <f t="shared" si="35"/>
        <v>125033.23</v>
      </c>
      <c r="Y124" s="18">
        <v>164071.98000000001</v>
      </c>
      <c r="Z124" s="18">
        <v>5800</v>
      </c>
      <c r="AA124" s="18"/>
      <c r="AB124" s="18">
        <f t="shared" si="36"/>
        <v>169871.98</v>
      </c>
      <c r="AC124" s="17">
        <v>140352.04999999999</v>
      </c>
      <c r="AD124" s="17">
        <v>7270</v>
      </c>
      <c r="AE124" s="17">
        <v>0</v>
      </c>
      <c r="AF124" s="17">
        <f t="shared" si="37"/>
        <v>147622.04999999999</v>
      </c>
      <c r="AG124" s="19">
        <f t="shared" si="56"/>
        <v>423037.26</v>
      </c>
      <c r="AH124" s="19">
        <f t="shared" si="55"/>
        <v>19490</v>
      </c>
      <c r="AI124" s="19">
        <f t="shared" si="55"/>
        <v>0</v>
      </c>
      <c r="AJ124" s="19">
        <f t="shared" si="39"/>
        <v>442527.26</v>
      </c>
      <c r="AK124" s="19">
        <f t="shared" si="40"/>
        <v>875971.77</v>
      </c>
      <c r="AL124" s="19">
        <f t="shared" si="40"/>
        <v>41260</v>
      </c>
      <c r="AM124" s="19">
        <f t="shared" si="40"/>
        <v>0</v>
      </c>
      <c r="AN124" s="19">
        <f t="shared" si="41"/>
        <v>917231.77</v>
      </c>
      <c r="AO124" s="20">
        <v>131939.79999999999</v>
      </c>
      <c r="AP124" s="20">
        <v>8995.5</v>
      </c>
      <c r="AQ124" s="20">
        <v>0</v>
      </c>
      <c r="AR124" s="20">
        <f t="shared" si="42"/>
        <v>140935.29999999999</v>
      </c>
      <c r="AS124" s="20">
        <v>132962.67000000001</v>
      </c>
      <c r="AT124" s="20">
        <v>6801.67</v>
      </c>
      <c r="AU124" s="20">
        <v>0</v>
      </c>
      <c r="AV124" s="20">
        <f t="shared" si="43"/>
        <v>139764.34000000003</v>
      </c>
      <c r="AW124" s="24">
        <v>108757.11</v>
      </c>
      <c r="AX124" s="24">
        <v>4811.51</v>
      </c>
      <c r="AY124" s="24">
        <v>0</v>
      </c>
      <c r="AZ124" s="20">
        <f t="shared" si="44"/>
        <v>113568.62</v>
      </c>
      <c r="BA124" s="20">
        <f t="shared" si="45"/>
        <v>373659.57999999996</v>
      </c>
      <c r="BB124" s="20">
        <f t="shared" si="45"/>
        <v>20608.68</v>
      </c>
      <c r="BC124" s="20">
        <f t="shared" si="45"/>
        <v>0</v>
      </c>
      <c r="BD124" s="20">
        <f t="shared" si="46"/>
        <v>394268.25999999995</v>
      </c>
      <c r="BE124" s="24">
        <v>108757.12</v>
      </c>
      <c r="BF124" s="24">
        <v>5230.07</v>
      </c>
      <c r="BG124" s="24"/>
      <c r="BH124" s="20">
        <f t="shared" si="47"/>
        <v>113987.19</v>
      </c>
      <c r="BI124" s="24">
        <v>81567.259999999995</v>
      </c>
      <c r="BJ124" s="24">
        <v>3922.53</v>
      </c>
      <c r="BK124" s="24">
        <v>0</v>
      </c>
      <c r="BL124" s="20">
        <f t="shared" si="48"/>
        <v>85489.79</v>
      </c>
      <c r="BM124" s="20">
        <v>27189.08</v>
      </c>
      <c r="BN124" s="20">
        <v>1307.51</v>
      </c>
      <c r="BO124" s="20">
        <v>0</v>
      </c>
      <c r="BP124" s="20">
        <f t="shared" si="49"/>
        <v>28496.59</v>
      </c>
      <c r="BQ124" s="21">
        <f t="shared" si="50"/>
        <v>217513.46000000002</v>
      </c>
      <c r="BR124" s="21">
        <f t="shared" si="50"/>
        <v>10460.11</v>
      </c>
      <c r="BS124" s="21">
        <f t="shared" si="50"/>
        <v>0</v>
      </c>
      <c r="BT124" s="22">
        <f t="shared" si="51"/>
        <v>227973.57</v>
      </c>
      <c r="BU124" s="21">
        <f t="shared" si="52"/>
        <v>591173.04</v>
      </c>
      <c r="BV124" s="21">
        <f t="shared" si="52"/>
        <v>31068.79</v>
      </c>
      <c r="BW124" s="21">
        <f t="shared" si="52"/>
        <v>0</v>
      </c>
      <c r="BX124" s="22">
        <f t="shared" si="53"/>
        <v>622241.83000000007</v>
      </c>
    </row>
    <row r="125" spans="1:76">
      <c r="A125" s="13">
        <v>120</v>
      </c>
      <c r="B125" s="13" t="s">
        <v>275</v>
      </c>
      <c r="C125" s="29" t="s">
        <v>35</v>
      </c>
      <c r="D125" s="7" t="s">
        <v>276</v>
      </c>
      <c r="E125" s="15">
        <v>85518.06</v>
      </c>
      <c r="F125" s="15">
        <v>0</v>
      </c>
      <c r="G125" s="15">
        <v>0</v>
      </c>
      <c r="H125" s="15">
        <f t="shared" si="31"/>
        <v>85518.06</v>
      </c>
      <c r="I125" s="15">
        <v>128419.11</v>
      </c>
      <c r="J125" s="15"/>
      <c r="K125" s="15"/>
      <c r="L125" s="15">
        <f t="shared" si="32"/>
        <v>128419.11</v>
      </c>
      <c r="M125" s="15">
        <v>134734.72</v>
      </c>
      <c r="N125" s="15"/>
      <c r="O125" s="15"/>
      <c r="P125" s="15">
        <f t="shared" si="33"/>
        <v>134734.72</v>
      </c>
      <c r="Q125" s="16">
        <f t="shared" si="54"/>
        <v>348671.89</v>
      </c>
      <c r="R125" s="16">
        <f t="shared" si="54"/>
        <v>0</v>
      </c>
      <c r="S125" s="16">
        <f t="shared" si="54"/>
        <v>0</v>
      </c>
      <c r="T125" s="16">
        <f t="shared" si="34"/>
        <v>348671.89</v>
      </c>
      <c r="U125" s="17">
        <v>122080.84</v>
      </c>
      <c r="V125" s="17">
        <v>0</v>
      </c>
      <c r="W125" s="17">
        <v>0</v>
      </c>
      <c r="X125" s="17">
        <f t="shared" si="35"/>
        <v>122080.84</v>
      </c>
      <c r="Y125" s="18">
        <v>123238.53</v>
      </c>
      <c r="Z125" s="18"/>
      <c r="AA125" s="18"/>
      <c r="AB125" s="18">
        <f t="shared" si="36"/>
        <v>123238.53</v>
      </c>
      <c r="AC125" s="17">
        <v>124703.75</v>
      </c>
      <c r="AD125" s="17">
        <v>0</v>
      </c>
      <c r="AE125" s="17">
        <v>0</v>
      </c>
      <c r="AF125" s="17">
        <f t="shared" si="37"/>
        <v>124703.75</v>
      </c>
      <c r="AG125" s="19">
        <f t="shared" si="56"/>
        <v>370023.12</v>
      </c>
      <c r="AH125" s="19">
        <f t="shared" si="55"/>
        <v>0</v>
      </c>
      <c r="AI125" s="19">
        <f t="shared" si="55"/>
        <v>0</v>
      </c>
      <c r="AJ125" s="19">
        <f t="shared" si="39"/>
        <v>370023.12</v>
      </c>
      <c r="AK125" s="19">
        <f t="shared" si="40"/>
        <v>718695.01</v>
      </c>
      <c r="AL125" s="19">
        <f t="shared" si="40"/>
        <v>0</v>
      </c>
      <c r="AM125" s="19">
        <f t="shared" si="40"/>
        <v>0</v>
      </c>
      <c r="AN125" s="19">
        <f t="shared" si="41"/>
        <v>718695.01</v>
      </c>
      <c r="AO125" s="20">
        <v>95995.68</v>
      </c>
      <c r="AP125" s="20">
        <v>0</v>
      </c>
      <c r="AQ125" s="20">
        <v>0</v>
      </c>
      <c r="AR125" s="20">
        <f t="shared" si="42"/>
        <v>95995.68</v>
      </c>
      <c r="AS125" s="20">
        <v>143443.12</v>
      </c>
      <c r="AT125" s="20">
        <v>0</v>
      </c>
      <c r="AU125" s="20">
        <v>0</v>
      </c>
      <c r="AV125" s="20">
        <f t="shared" si="43"/>
        <v>143443.12</v>
      </c>
      <c r="AW125" s="24">
        <v>143443.12</v>
      </c>
      <c r="AX125" s="24">
        <v>0</v>
      </c>
      <c r="AY125" s="24">
        <v>0</v>
      </c>
      <c r="AZ125" s="20">
        <f t="shared" si="44"/>
        <v>143443.12</v>
      </c>
      <c r="BA125" s="20">
        <f t="shared" si="45"/>
        <v>382881.92</v>
      </c>
      <c r="BB125" s="20">
        <f t="shared" si="45"/>
        <v>0</v>
      </c>
      <c r="BC125" s="20">
        <f t="shared" si="45"/>
        <v>0</v>
      </c>
      <c r="BD125" s="20">
        <f t="shared" si="46"/>
        <v>382881.92</v>
      </c>
      <c r="BE125" s="24">
        <v>143443.12</v>
      </c>
      <c r="BF125" s="24"/>
      <c r="BG125" s="24"/>
      <c r="BH125" s="20">
        <f t="shared" si="47"/>
        <v>143443.12</v>
      </c>
      <c r="BI125" s="24">
        <v>107581.58</v>
      </c>
      <c r="BJ125" s="24">
        <v>0</v>
      </c>
      <c r="BK125" s="24">
        <v>0</v>
      </c>
      <c r="BL125" s="20">
        <f t="shared" si="48"/>
        <v>107581.58</v>
      </c>
      <c r="BM125" s="20">
        <v>35860.53</v>
      </c>
      <c r="BN125" s="20">
        <v>0</v>
      </c>
      <c r="BO125" s="20">
        <v>0</v>
      </c>
      <c r="BP125" s="20">
        <f t="shared" si="49"/>
        <v>35860.53</v>
      </c>
      <c r="BQ125" s="21">
        <f t="shared" si="50"/>
        <v>286885.23</v>
      </c>
      <c r="BR125" s="21">
        <f t="shared" si="50"/>
        <v>0</v>
      </c>
      <c r="BS125" s="21">
        <f t="shared" si="50"/>
        <v>0</v>
      </c>
      <c r="BT125" s="22">
        <f t="shared" si="51"/>
        <v>286885.23</v>
      </c>
      <c r="BU125" s="21">
        <f t="shared" si="52"/>
        <v>669767.14999999991</v>
      </c>
      <c r="BV125" s="21">
        <f t="shared" si="52"/>
        <v>0</v>
      </c>
      <c r="BW125" s="21">
        <f t="shared" si="52"/>
        <v>0</v>
      </c>
      <c r="BX125" s="22">
        <f t="shared" si="53"/>
        <v>669767.14999999991</v>
      </c>
    </row>
    <row r="126" spans="1:76">
      <c r="A126" s="13">
        <v>121</v>
      </c>
      <c r="B126" s="13" t="s">
        <v>277</v>
      </c>
      <c r="C126" s="29" t="s">
        <v>278</v>
      </c>
      <c r="D126" s="7" t="s">
        <v>279</v>
      </c>
      <c r="E126" s="15">
        <v>276573.40000000002</v>
      </c>
      <c r="F126" s="15">
        <v>3000</v>
      </c>
      <c r="G126" s="15">
        <v>0</v>
      </c>
      <c r="H126" s="15">
        <f t="shared" si="31"/>
        <v>279573.40000000002</v>
      </c>
      <c r="I126" s="15">
        <v>310863.21000000002</v>
      </c>
      <c r="J126" s="15">
        <v>3320</v>
      </c>
      <c r="K126" s="15"/>
      <c r="L126" s="15">
        <f t="shared" si="32"/>
        <v>314183.21000000002</v>
      </c>
      <c r="M126" s="15">
        <v>299169.81</v>
      </c>
      <c r="N126" s="15">
        <v>2680</v>
      </c>
      <c r="O126" s="15"/>
      <c r="P126" s="15">
        <f t="shared" si="33"/>
        <v>301849.81</v>
      </c>
      <c r="Q126" s="16">
        <f t="shared" si="54"/>
        <v>886606.42000000016</v>
      </c>
      <c r="R126" s="16">
        <f t="shared" si="54"/>
        <v>9000</v>
      </c>
      <c r="S126" s="16">
        <f t="shared" si="54"/>
        <v>0</v>
      </c>
      <c r="T126" s="16">
        <f t="shared" si="34"/>
        <v>895606.42000000016</v>
      </c>
      <c r="U126" s="17">
        <v>290032.28999999998</v>
      </c>
      <c r="V126" s="17">
        <v>2600</v>
      </c>
      <c r="W126" s="17">
        <v>0</v>
      </c>
      <c r="X126" s="17">
        <f t="shared" si="35"/>
        <v>292632.28999999998</v>
      </c>
      <c r="Y126" s="18">
        <v>327081.46999999997</v>
      </c>
      <c r="Z126" s="18">
        <v>2760</v>
      </c>
      <c r="AA126" s="18"/>
      <c r="AB126" s="18">
        <f t="shared" si="36"/>
        <v>329841.46999999997</v>
      </c>
      <c r="AC126" s="17">
        <v>251580.36</v>
      </c>
      <c r="AD126" s="17">
        <v>2920</v>
      </c>
      <c r="AE126" s="17">
        <v>0</v>
      </c>
      <c r="AF126" s="17">
        <f t="shared" si="37"/>
        <v>254500.36</v>
      </c>
      <c r="AG126" s="19">
        <f t="shared" si="56"/>
        <v>868694.12</v>
      </c>
      <c r="AH126" s="19">
        <f t="shared" si="55"/>
        <v>8280</v>
      </c>
      <c r="AI126" s="19">
        <f t="shared" si="55"/>
        <v>0</v>
      </c>
      <c r="AJ126" s="19">
        <f t="shared" si="39"/>
        <v>876974.12</v>
      </c>
      <c r="AK126" s="19">
        <f t="shared" si="40"/>
        <v>1755300.54</v>
      </c>
      <c r="AL126" s="19">
        <f t="shared" si="40"/>
        <v>17280</v>
      </c>
      <c r="AM126" s="19">
        <f t="shared" si="40"/>
        <v>0</v>
      </c>
      <c r="AN126" s="19">
        <f t="shared" si="41"/>
        <v>1772580.54</v>
      </c>
      <c r="AO126" s="20">
        <v>278419.49</v>
      </c>
      <c r="AP126" s="20">
        <v>3798.6</v>
      </c>
      <c r="AQ126" s="20">
        <v>0</v>
      </c>
      <c r="AR126" s="20">
        <f t="shared" si="42"/>
        <v>282218.08999999997</v>
      </c>
      <c r="AS126" s="20">
        <v>250092.69</v>
      </c>
      <c r="AT126" s="20">
        <v>4100.59</v>
      </c>
      <c r="AU126" s="20">
        <v>0</v>
      </c>
      <c r="AV126" s="20">
        <f t="shared" si="43"/>
        <v>254193.28</v>
      </c>
      <c r="AW126" s="24">
        <v>204219.1</v>
      </c>
      <c r="AX126" s="24">
        <v>4100.59</v>
      </c>
      <c r="AY126" s="24">
        <v>0</v>
      </c>
      <c r="AZ126" s="20">
        <f t="shared" si="44"/>
        <v>208319.69</v>
      </c>
      <c r="BA126" s="20">
        <f t="shared" si="45"/>
        <v>732731.27999999991</v>
      </c>
      <c r="BB126" s="20">
        <f t="shared" si="45"/>
        <v>11999.78</v>
      </c>
      <c r="BC126" s="20">
        <f t="shared" si="45"/>
        <v>0</v>
      </c>
      <c r="BD126" s="20">
        <f t="shared" si="46"/>
        <v>744731.05999999994</v>
      </c>
      <c r="BE126" s="24">
        <v>204219.1</v>
      </c>
      <c r="BF126" s="24">
        <v>4100.59</v>
      </c>
      <c r="BG126" s="24"/>
      <c r="BH126" s="20">
        <f t="shared" si="47"/>
        <v>208319.69</v>
      </c>
      <c r="BI126" s="24">
        <v>153163.25</v>
      </c>
      <c r="BJ126" s="24">
        <v>3075.42</v>
      </c>
      <c r="BK126" s="24">
        <v>0</v>
      </c>
      <c r="BL126" s="20">
        <f t="shared" si="48"/>
        <v>156238.67000000001</v>
      </c>
      <c r="BM126" s="20">
        <v>51054.42</v>
      </c>
      <c r="BN126" s="20">
        <v>1025.1400000000001</v>
      </c>
      <c r="BO126" s="20">
        <v>0</v>
      </c>
      <c r="BP126" s="20">
        <f t="shared" si="49"/>
        <v>52079.56</v>
      </c>
      <c r="BQ126" s="21">
        <f t="shared" si="50"/>
        <v>408436.76999999996</v>
      </c>
      <c r="BR126" s="21">
        <f t="shared" si="50"/>
        <v>8201.15</v>
      </c>
      <c r="BS126" s="21">
        <f t="shared" si="50"/>
        <v>0</v>
      </c>
      <c r="BT126" s="22">
        <f t="shared" si="51"/>
        <v>416637.92</v>
      </c>
      <c r="BU126" s="21">
        <f t="shared" si="52"/>
        <v>1141168.0499999998</v>
      </c>
      <c r="BV126" s="21">
        <f t="shared" si="52"/>
        <v>20200.93</v>
      </c>
      <c r="BW126" s="21">
        <f t="shared" si="52"/>
        <v>0</v>
      </c>
      <c r="BX126" s="22">
        <f t="shared" si="53"/>
        <v>1161368.9799999997</v>
      </c>
    </row>
    <row r="127" spans="1:76" ht="25.5">
      <c r="A127" s="13">
        <v>122</v>
      </c>
      <c r="B127" s="13" t="s">
        <v>280</v>
      </c>
      <c r="C127" s="29" t="s">
        <v>35</v>
      </c>
      <c r="D127" s="7" t="s">
        <v>281</v>
      </c>
      <c r="E127" s="15">
        <v>736429.36</v>
      </c>
      <c r="F127" s="15">
        <v>0</v>
      </c>
      <c r="G127" s="15">
        <v>0</v>
      </c>
      <c r="H127" s="15">
        <f t="shared" si="31"/>
        <v>736429.36</v>
      </c>
      <c r="I127" s="15">
        <v>791533.78</v>
      </c>
      <c r="J127" s="15"/>
      <c r="K127" s="15"/>
      <c r="L127" s="15">
        <f t="shared" si="32"/>
        <v>791533.78</v>
      </c>
      <c r="M127" s="15">
        <v>783672.05</v>
      </c>
      <c r="N127" s="15">
        <v>0</v>
      </c>
      <c r="O127" s="15">
        <v>0</v>
      </c>
      <c r="P127" s="15">
        <f t="shared" si="33"/>
        <v>783672.05</v>
      </c>
      <c r="Q127" s="16">
        <f t="shared" si="54"/>
        <v>2311635.1900000004</v>
      </c>
      <c r="R127" s="16">
        <f t="shared" si="54"/>
        <v>0</v>
      </c>
      <c r="S127" s="16">
        <f t="shared" si="54"/>
        <v>0</v>
      </c>
      <c r="T127" s="16">
        <f t="shared" si="34"/>
        <v>2311635.1900000004</v>
      </c>
      <c r="U127" s="17">
        <v>762288.11</v>
      </c>
      <c r="V127" s="17">
        <v>0</v>
      </c>
      <c r="W127" s="17">
        <v>0</v>
      </c>
      <c r="X127" s="17">
        <f t="shared" si="35"/>
        <v>762288.11</v>
      </c>
      <c r="Y127" s="18">
        <v>813678.66</v>
      </c>
      <c r="Z127" s="18">
        <v>0</v>
      </c>
      <c r="AA127" s="18">
        <v>0</v>
      </c>
      <c r="AB127" s="18">
        <f t="shared" si="36"/>
        <v>813678.66</v>
      </c>
      <c r="AC127" s="17">
        <v>774977.42</v>
      </c>
      <c r="AD127" s="17">
        <v>0</v>
      </c>
      <c r="AE127" s="17">
        <v>0</v>
      </c>
      <c r="AF127" s="17">
        <f t="shared" si="37"/>
        <v>774977.42</v>
      </c>
      <c r="AG127" s="19">
        <f t="shared" si="56"/>
        <v>2350944.19</v>
      </c>
      <c r="AH127" s="19">
        <f t="shared" si="55"/>
        <v>0</v>
      </c>
      <c r="AI127" s="19">
        <f t="shared" si="55"/>
        <v>0</v>
      </c>
      <c r="AJ127" s="19">
        <f t="shared" si="39"/>
        <v>2350944.19</v>
      </c>
      <c r="AK127" s="19">
        <f t="shared" si="40"/>
        <v>4662579.3800000008</v>
      </c>
      <c r="AL127" s="19">
        <f t="shared" si="40"/>
        <v>0</v>
      </c>
      <c r="AM127" s="19">
        <f t="shared" si="40"/>
        <v>0</v>
      </c>
      <c r="AN127" s="19">
        <f t="shared" si="41"/>
        <v>4662579.3800000008</v>
      </c>
      <c r="AO127" s="20">
        <v>852625.04</v>
      </c>
      <c r="AP127" s="20">
        <v>0</v>
      </c>
      <c r="AQ127" s="20">
        <v>0</v>
      </c>
      <c r="AR127" s="20">
        <f t="shared" si="42"/>
        <v>852625.04</v>
      </c>
      <c r="AS127" s="20">
        <v>962829.78</v>
      </c>
      <c r="AT127" s="20">
        <v>0</v>
      </c>
      <c r="AU127" s="20">
        <v>0</v>
      </c>
      <c r="AV127" s="20">
        <f t="shared" si="43"/>
        <v>962829.78</v>
      </c>
      <c r="AW127" s="24">
        <v>791422.59</v>
      </c>
      <c r="AX127" s="24">
        <v>0</v>
      </c>
      <c r="AY127" s="24">
        <v>0</v>
      </c>
      <c r="AZ127" s="20">
        <f t="shared" si="44"/>
        <v>791422.59</v>
      </c>
      <c r="BA127" s="20">
        <f t="shared" si="45"/>
        <v>2606877.41</v>
      </c>
      <c r="BB127" s="20">
        <f t="shared" si="45"/>
        <v>0</v>
      </c>
      <c r="BC127" s="20">
        <f t="shared" si="45"/>
        <v>0</v>
      </c>
      <c r="BD127" s="20">
        <f t="shared" si="46"/>
        <v>2606877.41</v>
      </c>
      <c r="BE127" s="24">
        <v>791422.58</v>
      </c>
      <c r="BF127" s="24"/>
      <c r="BG127" s="24"/>
      <c r="BH127" s="20">
        <f t="shared" si="47"/>
        <v>791422.58</v>
      </c>
      <c r="BI127" s="24">
        <v>593562.78</v>
      </c>
      <c r="BJ127" s="24">
        <v>0</v>
      </c>
      <c r="BK127" s="24">
        <v>0</v>
      </c>
      <c r="BL127" s="20">
        <f t="shared" si="48"/>
        <v>593562.78</v>
      </c>
      <c r="BM127" s="20">
        <v>197854.26</v>
      </c>
      <c r="BN127" s="20">
        <v>0</v>
      </c>
      <c r="BO127" s="20">
        <v>0</v>
      </c>
      <c r="BP127" s="20">
        <f t="shared" si="49"/>
        <v>197854.26</v>
      </c>
      <c r="BQ127" s="21">
        <f t="shared" si="50"/>
        <v>1582839.6199999999</v>
      </c>
      <c r="BR127" s="21">
        <f t="shared" si="50"/>
        <v>0</v>
      </c>
      <c r="BS127" s="21">
        <f t="shared" si="50"/>
        <v>0</v>
      </c>
      <c r="BT127" s="22">
        <f t="shared" si="51"/>
        <v>1582839.6199999999</v>
      </c>
      <c r="BU127" s="21">
        <f t="shared" si="52"/>
        <v>4189717.0300000003</v>
      </c>
      <c r="BV127" s="21">
        <f t="shared" si="52"/>
        <v>0</v>
      </c>
      <c r="BW127" s="21">
        <f t="shared" si="52"/>
        <v>0</v>
      </c>
      <c r="BX127" s="22">
        <f t="shared" si="53"/>
        <v>4189717.0300000003</v>
      </c>
    </row>
    <row r="128" spans="1:76">
      <c r="A128" s="13">
        <v>123</v>
      </c>
      <c r="B128" s="13" t="s">
        <v>282</v>
      </c>
      <c r="C128" s="29" t="s">
        <v>35</v>
      </c>
      <c r="D128" s="7" t="s">
        <v>283</v>
      </c>
      <c r="E128" s="15">
        <v>63724.61</v>
      </c>
      <c r="F128" s="15">
        <v>0</v>
      </c>
      <c r="G128" s="15">
        <v>0</v>
      </c>
      <c r="H128" s="15">
        <f t="shared" si="31"/>
        <v>63724.61</v>
      </c>
      <c r="I128" s="15">
        <v>113245.69</v>
      </c>
      <c r="J128" s="15"/>
      <c r="K128" s="15"/>
      <c r="L128" s="15">
        <f t="shared" si="32"/>
        <v>113245.69</v>
      </c>
      <c r="M128" s="15">
        <v>118240.33</v>
      </c>
      <c r="N128" s="15"/>
      <c r="O128" s="15"/>
      <c r="P128" s="15">
        <f t="shared" si="33"/>
        <v>118240.33</v>
      </c>
      <c r="Q128" s="16">
        <f t="shared" si="54"/>
        <v>295210.63</v>
      </c>
      <c r="R128" s="16">
        <f t="shared" si="54"/>
        <v>0</v>
      </c>
      <c r="S128" s="16">
        <f t="shared" si="54"/>
        <v>0</v>
      </c>
      <c r="T128" s="16">
        <f t="shared" si="34"/>
        <v>295210.63</v>
      </c>
      <c r="U128" s="17">
        <v>94603.02</v>
      </c>
      <c r="V128" s="17">
        <v>0</v>
      </c>
      <c r="W128" s="17">
        <v>0</v>
      </c>
      <c r="X128" s="17">
        <f t="shared" si="35"/>
        <v>94603.02</v>
      </c>
      <c r="Y128" s="18">
        <v>118181.81</v>
      </c>
      <c r="Z128" s="18"/>
      <c r="AA128" s="18"/>
      <c r="AB128" s="18">
        <f t="shared" si="36"/>
        <v>118181.81</v>
      </c>
      <c r="AC128" s="17">
        <v>120183.99</v>
      </c>
      <c r="AD128" s="17">
        <v>0</v>
      </c>
      <c r="AE128" s="17">
        <v>0</v>
      </c>
      <c r="AF128" s="17">
        <f t="shared" si="37"/>
        <v>120183.99</v>
      </c>
      <c r="AG128" s="19">
        <f t="shared" si="56"/>
        <v>332968.82</v>
      </c>
      <c r="AH128" s="19">
        <f t="shared" si="55"/>
        <v>0</v>
      </c>
      <c r="AI128" s="19">
        <f t="shared" si="55"/>
        <v>0</v>
      </c>
      <c r="AJ128" s="19">
        <f t="shared" si="39"/>
        <v>332968.82</v>
      </c>
      <c r="AK128" s="19">
        <f t="shared" si="40"/>
        <v>628179.44999999995</v>
      </c>
      <c r="AL128" s="19">
        <f t="shared" si="40"/>
        <v>0</v>
      </c>
      <c r="AM128" s="19">
        <f t="shared" si="40"/>
        <v>0</v>
      </c>
      <c r="AN128" s="19">
        <f t="shared" si="41"/>
        <v>628179.44999999995</v>
      </c>
      <c r="AO128" s="20">
        <v>89812.93</v>
      </c>
      <c r="AP128" s="20">
        <v>0</v>
      </c>
      <c r="AQ128" s="20">
        <v>0</v>
      </c>
      <c r="AR128" s="20">
        <f t="shared" si="42"/>
        <v>89812.93</v>
      </c>
      <c r="AS128" s="20">
        <v>120498.85</v>
      </c>
      <c r="AT128" s="20">
        <v>0</v>
      </c>
      <c r="AU128" s="20">
        <v>0</v>
      </c>
      <c r="AV128" s="20">
        <f t="shared" si="43"/>
        <v>120498.85</v>
      </c>
      <c r="AW128" s="24">
        <v>120498.85</v>
      </c>
      <c r="AX128" s="24">
        <v>0</v>
      </c>
      <c r="AY128" s="24">
        <v>0</v>
      </c>
      <c r="AZ128" s="20">
        <f t="shared" si="44"/>
        <v>120498.85</v>
      </c>
      <c r="BA128" s="20">
        <f t="shared" si="45"/>
        <v>330810.63</v>
      </c>
      <c r="BB128" s="20">
        <f t="shared" si="45"/>
        <v>0</v>
      </c>
      <c r="BC128" s="20">
        <f t="shared" si="45"/>
        <v>0</v>
      </c>
      <c r="BD128" s="20">
        <f t="shared" si="46"/>
        <v>330810.63</v>
      </c>
      <c r="BE128" s="24">
        <v>120498.86</v>
      </c>
      <c r="BF128" s="24"/>
      <c r="BG128" s="24"/>
      <c r="BH128" s="20">
        <f t="shared" si="47"/>
        <v>120498.86</v>
      </c>
      <c r="BI128" s="24">
        <v>90373.51</v>
      </c>
      <c r="BJ128" s="24">
        <v>0</v>
      </c>
      <c r="BK128" s="24">
        <v>0</v>
      </c>
      <c r="BL128" s="20">
        <f t="shared" si="48"/>
        <v>90373.51</v>
      </c>
      <c r="BM128" s="20">
        <v>30124.5</v>
      </c>
      <c r="BN128" s="20">
        <v>0</v>
      </c>
      <c r="BO128" s="20">
        <v>0</v>
      </c>
      <c r="BP128" s="20">
        <f t="shared" si="49"/>
        <v>30124.5</v>
      </c>
      <c r="BQ128" s="21">
        <f t="shared" si="50"/>
        <v>240996.87</v>
      </c>
      <c r="BR128" s="21">
        <f t="shared" si="50"/>
        <v>0</v>
      </c>
      <c r="BS128" s="21">
        <f t="shared" si="50"/>
        <v>0</v>
      </c>
      <c r="BT128" s="22">
        <f t="shared" si="51"/>
        <v>240996.87</v>
      </c>
      <c r="BU128" s="21">
        <f t="shared" si="52"/>
        <v>571807.5</v>
      </c>
      <c r="BV128" s="21">
        <f t="shared" si="52"/>
        <v>0</v>
      </c>
      <c r="BW128" s="21">
        <f t="shared" si="52"/>
        <v>0</v>
      </c>
      <c r="BX128" s="22">
        <f t="shared" si="53"/>
        <v>571807.5</v>
      </c>
    </row>
    <row r="129" spans="1:76" ht="25.5">
      <c r="A129" s="13">
        <v>124</v>
      </c>
      <c r="B129" s="13" t="s">
        <v>284</v>
      </c>
      <c r="C129" s="29" t="s">
        <v>35</v>
      </c>
      <c r="D129" s="7" t="s">
        <v>285</v>
      </c>
      <c r="E129" s="15">
        <v>120092.49</v>
      </c>
      <c r="F129" s="15">
        <v>0</v>
      </c>
      <c r="G129" s="15">
        <v>0</v>
      </c>
      <c r="H129" s="15">
        <f t="shared" si="31"/>
        <v>120092.49</v>
      </c>
      <c r="I129" s="15">
        <v>143002.29</v>
      </c>
      <c r="J129" s="15"/>
      <c r="K129" s="15"/>
      <c r="L129" s="15">
        <f t="shared" si="32"/>
        <v>143002.29</v>
      </c>
      <c r="M129" s="15">
        <v>125433.28</v>
      </c>
      <c r="N129" s="15"/>
      <c r="O129" s="15"/>
      <c r="P129" s="15">
        <f t="shared" si="33"/>
        <v>125433.28</v>
      </c>
      <c r="Q129" s="16">
        <f t="shared" si="54"/>
        <v>388528.06000000006</v>
      </c>
      <c r="R129" s="16">
        <f t="shared" si="54"/>
        <v>0</v>
      </c>
      <c r="S129" s="16">
        <f t="shared" si="54"/>
        <v>0</v>
      </c>
      <c r="T129" s="16">
        <f t="shared" si="34"/>
        <v>388528.06000000006</v>
      </c>
      <c r="U129" s="17">
        <v>119231.35</v>
      </c>
      <c r="V129" s="17">
        <v>0</v>
      </c>
      <c r="W129" s="17">
        <v>0</v>
      </c>
      <c r="X129" s="17">
        <f t="shared" si="35"/>
        <v>119231.35</v>
      </c>
      <c r="Y129" s="18">
        <v>130134.12</v>
      </c>
      <c r="Z129" s="18"/>
      <c r="AA129" s="18"/>
      <c r="AB129" s="18">
        <f t="shared" si="36"/>
        <v>130134.12</v>
      </c>
      <c r="AC129" s="17">
        <v>115871.01</v>
      </c>
      <c r="AD129" s="17">
        <v>0</v>
      </c>
      <c r="AE129" s="17">
        <v>0</v>
      </c>
      <c r="AF129" s="17">
        <f t="shared" si="37"/>
        <v>115871.01</v>
      </c>
      <c r="AG129" s="19">
        <f t="shared" si="56"/>
        <v>365236.47999999998</v>
      </c>
      <c r="AH129" s="19">
        <f t="shared" si="55"/>
        <v>0</v>
      </c>
      <c r="AI129" s="19">
        <f t="shared" si="55"/>
        <v>0</v>
      </c>
      <c r="AJ129" s="19">
        <f t="shared" si="39"/>
        <v>365236.47999999998</v>
      </c>
      <c r="AK129" s="19">
        <f t="shared" si="40"/>
        <v>753764.54</v>
      </c>
      <c r="AL129" s="19">
        <f t="shared" si="40"/>
        <v>0</v>
      </c>
      <c r="AM129" s="19">
        <f t="shared" si="40"/>
        <v>0</v>
      </c>
      <c r="AN129" s="19">
        <f t="shared" si="41"/>
        <v>753764.54</v>
      </c>
      <c r="AO129" s="20">
        <v>133452.70000000001</v>
      </c>
      <c r="AP129" s="20">
        <v>0</v>
      </c>
      <c r="AQ129" s="20">
        <v>0</v>
      </c>
      <c r="AR129" s="20">
        <f t="shared" si="42"/>
        <v>133452.70000000001</v>
      </c>
      <c r="AS129" s="20">
        <v>149819.22</v>
      </c>
      <c r="AT129" s="20">
        <v>0</v>
      </c>
      <c r="AU129" s="20">
        <v>0</v>
      </c>
      <c r="AV129" s="20">
        <f t="shared" si="43"/>
        <v>149819.22</v>
      </c>
      <c r="AW129" s="24">
        <v>131236.35</v>
      </c>
      <c r="AX129" s="24">
        <v>0</v>
      </c>
      <c r="AY129" s="24">
        <v>0</v>
      </c>
      <c r="AZ129" s="20">
        <f t="shared" si="44"/>
        <v>131236.35</v>
      </c>
      <c r="BA129" s="20">
        <f t="shared" si="45"/>
        <v>414508.27</v>
      </c>
      <c r="BB129" s="20">
        <f t="shared" si="45"/>
        <v>0</v>
      </c>
      <c r="BC129" s="20">
        <f t="shared" si="45"/>
        <v>0</v>
      </c>
      <c r="BD129" s="20">
        <f t="shared" si="46"/>
        <v>414508.27</v>
      </c>
      <c r="BE129" s="24">
        <v>131236.35999999999</v>
      </c>
      <c r="BF129" s="24"/>
      <c r="BG129" s="24"/>
      <c r="BH129" s="20">
        <f t="shared" si="47"/>
        <v>131236.35999999999</v>
      </c>
      <c r="BI129" s="24">
        <v>98426.57</v>
      </c>
      <c r="BJ129" s="24">
        <v>0</v>
      </c>
      <c r="BK129" s="24">
        <v>0</v>
      </c>
      <c r="BL129" s="20">
        <f t="shared" si="48"/>
        <v>98426.57</v>
      </c>
      <c r="BM129" s="20">
        <v>32808.86</v>
      </c>
      <c r="BN129" s="20">
        <v>0</v>
      </c>
      <c r="BO129" s="20">
        <v>0</v>
      </c>
      <c r="BP129" s="20">
        <f t="shared" si="49"/>
        <v>32808.86</v>
      </c>
      <c r="BQ129" s="21">
        <f t="shared" si="50"/>
        <v>262471.78999999998</v>
      </c>
      <c r="BR129" s="21">
        <f t="shared" si="50"/>
        <v>0</v>
      </c>
      <c r="BS129" s="21">
        <f t="shared" si="50"/>
        <v>0</v>
      </c>
      <c r="BT129" s="22">
        <f t="shared" si="51"/>
        <v>262471.78999999998</v>
      </c>
      <c r="BU129" s="21">
        <f t="shared" si="52"/>
        <v>676980.06</v>
      </c>
      <c r="BV129" s="21">
        <f t="shared" si="52"/>
        <v>0</v>
      </c>
      <c r="BW129" s="21">
        <f t="shared" si="52"/>
        <v>0</v>
      </c>
      <c r="BX129" s="22">
        <f t="shared" si="53"/>
        <v>676980.06</v>
      </c>
    </row>
    <row r="130" spans="1:76">
      <c r="A130" s="13">
        <v>125</v>
      </c>
      <c r="B130" s="13" t="s">
        <v>286</v>
      </c>
      <c r="C130" s="29" t="s">
        <v>35</v>
      </c>
      <c r="D130" s="7" t="s">
        <v>287</v>
      </c>
      <c r="E130" s="15">
        <v>70840.08</v>
      </c>
      <c r="F130" s="15">
        <v>0</v>
      </c>
      <c r="G130" s="15">
        <v>0</v>
      </c>
      <c r="H130" s="15">
        <f t="shared" si="31"/>
        <v>70840.08</v>
      </c>
      <c r="I130" s="15">
        <v>71365.759999999995</v>
      </c>
      <c r="J130" s="15"/>
      <c r="K130" s="15"/>
      <c r="L130" s="15">
        <f t="shared" si="32"/>
        <v>71365.759999999995</v>
      </c>
      <c r="M130" s="15">
        <v>68804.34</v>
      </c>
      <c r="N130" s="15"/>
      <c r="O130" s="15"/>
      <c r="P130" s="15">
        <f t="shared" si="33"/>
        <v>68804.34</v>
      </c>
      <c r="Q130" s="16">
        <f t="shared" si="54"/>
        <v>211010.18</v>
      </c>
      <c r="R130" s="16">
        <f t="shared" si="54"/>
        <v>0</v>
      </c>
      <c r="S130" s="16">
        <f t="shared" si="54"/>
        <v>0</v>
      </c>
      <c r="T130" s="16">
        <f t="shared" si="34"/>
        <v>211010.18</v>
      </c>
      <c r="U130" s="17">
        <v>67261.710000000006</v>
      </c>
      <c r="V130" s="17">
        <v>0</v>
      </c>
      <c r="W130" s="17">
        <v>0</v>
      </c>
      <c r="X130" s="17">
        <f t="shared" si="35"/>
        <v>67261.710000000006</v>
      </c>
      <c r="Y130" s="18">
        <v>65134.81</v>
      </c>
      <c r="Z130" s="18"/>
      <c r="AA130" s="18"/>
      <c r="AB130" s="18">
        <f t="shared" si="36"/>
        <v>65134.81</v>
      </c>
      <c r="AC130" s="17">
        <v>67135.39</v>
      </c>
      <c r="AD130" s="17">
        <v>0</v>
      </c>
      <c r="AE130" s="17">
        <v>0</v>
      </c>
      <c r="AF130" s="17">
        <f t="shared" si="37"/>
        <v>67135.39</v>
      </c>
      <c r="AG130" s="19">
        <f t="shared" si="56"/>
        <v>199531.91000000003</v>
      </c>
      <c r="AH130" s="19">
        <f t="shared" si="55"/>
        <v>0</v>
      </c>
      <c r="AI130" s="19">
        <f t="shared" si="55"/>
        <v>0</v>
      </c>
      <c r="AJ130" s="19">
        <f t="shared" si="39"/>
        <v>199531.91000000003</v>
      </c>
      <c r="AK130" s="19">
        <f t="shared" si="40"/>
        <v>410542.09</v>
      </c>
      <c r="AL130" s="19">
        <f t="shared" si="40"/>
        <v>0</v>
      </c>
      <c r="AM130" s="19">
        <f t="shared" si="40"/>
        <v>0</v>
      </c>
      <c r="AN130" s="19">
        <f t="shared" si="41"/>
        <v>410542.09</v>
      </c>
      <c r="AO130" s="20">
        <v>69396.320000000007</v>
      </c>
      <c r="AP130" s="20">
        <v>0</v>
      </c>
      <c r="AQ130" s="20">
        <v>0</v>
      </c>
      <c r="AR130" s="20">
        <f t="shared" si="42"/>
        <v>69396.320000000007</v>
      </c>
      <c r="AS130" s="20">
        <v>74081.490000000005</v>
      </c>
      <c r="AT130" s="20">
        <v>0</v>
      </c>
      <c r="AU130" s="20">
        <v>0</v>
      </c>
      <c r="AV130" s="20">
        <f t="shared" si="43"/>
        <v>74081.490000000005</v>
      </c>
      <c r="AW130" s="24">
        <v>74081.490000000005</v>
      </c>
      <c r="AX130" s="24">
        <v>0</v>
      </c>
      <c r="AY130" s="24">
        <v>0</v>
      </c>
      <c r="AZ130" s="20">
        <f t="shared" si="44"/>
        <v>74081.490000000005</v>
      </c>
      <c r="BA130" s="20">
        <f t="shared" si="45"/>
        <v>217559.3</v>
      </c>
      <c r="BB130" s="20">
        <f t="shared" si="45"/>
        <v>0</v>
      </c>
      <c r="BC130" s="20">
        <f t="shared" si="45"/>
        <v>0</v>
      </c>
      <c r="BD130" s="20">
        <f t="shared" si="46"/>
        <v>217559.3</v>
      </c>
      <c r="BE130" s="24">
        <v>74081.490000000005</v>
      </c>
      <c r="BF130" s="24"/>
      <c r="BG130" s="24"/>
      <c r="BH130" s="20">
        <f t="shared" si="47"/>
        <v>74081.490000000005</v>
      </c>
      <c r="BI130" s="24">
        <v>55560.73</v>
      </c>
      <c r="BJ130" s="24">
        <v>0</v>
      </c>
      <c r="BK130" s="24">
        <v>0</v>
      </c>
      <c r="BL130" s="20">
        <f t="shared" si="48"/>
        <v>55560.73</v>
      </c>
      <c r="BM130" s="20">
        <v>18520.25</v>
      </c>
      <c r="BN130" s="20">
        <v>0</v>
      </c>
      <c r="BO130" s="20">
        <v>0</v>
      </c>
      <c r="BP130" s="20">
        <f t="shared" si="49"/>
        <v>18520.25</v>
      </c>
      <c r="BQ130" s="21">
        <f t="shared" si="50"/>
        <v>148162.47</v>
      </c>
      <c r="BR130" s="21">
        <f t="shared" si="50"/>
        <v>0</v>
      </c>
      <c r="BS130" s="21">
        <f t="shared" si="50"/>
        <v>0</v>
      </c>
      <c r="BT130" s="22">
        <f t="shared" si="51"/>
        <v>148162.47</v>
      </c>
      <c r="BU130" s="21">
        <f t="shared" si="52"/>
        <v>365721.77</v>
      </c>
      <c r="BV130" s="21">
        <f t="shared" si="52"/>
        <v>0</v>
      </c>
      <c r="BW130" s="21">
        <f t="shared" si="52"/>
        <v>0</v>
      </c>
      <c r="BX130" s="22">
        <f t="shared" si="53"/>
        <v>365721.77</v>
      </c>
    </row>
    <row r="131" spans="1:76" ht="38.25">
      <c r="A131" s="13">
        <v>126</v>
      </c>
      <c r="B131" s="13" t="s">
        <v>288</v>
      </c>
      <c r="C131" s="29" t="s">
        <v>35</v>
      </c>
      <c r="D131" s="7" t="s">
        <v>289</v>
      </c>
      <c r="E131" s="15">
        <v>100356.56</v>
      </c>
      <c r="F131" s="15">
        <v>0</v>
      </c>
      <c r="G131" s="15">
        <v>0</v>
      </c>
      <c r="H131" s="15">
        <f t="shared" si="31"/>
        <v>100356.56</v>
      </c>
      <c r="I131" s="15">
        <v>116033.9</v>
      </c>
      <c r="J131" s="15"/>
      <c r="K131" s="15"/>
      <c r="L131" s="15">
        <f t="shared" si="32"/>
        <v>116033.9</v>
      </c>
      <c r="M131" s="15">
        <v>125218.82</v>
      </c>
      <c r="N131" s="15"/>
      <c r="O131" s="15"/>
      <c r="P131" s="15">
        <f t="shared" si="33"/>
        <v>125218.82</v>
      </c>
      <c r="Q131" s="16">
        <f t="shared" si="54"/>
        <v>341609.28</v>
      </c>
      <c r="R131" s="16">
        <f t="shared" si="54"/>
        <v>0</v>
      </c>
      <c r="S131" s="16">
        <f t="shared" si="54"/>
        <v>0</v>
      </c>
      <c r="T131" s="16">
        <f t="shared" si="34"/>
        <v>341609.28</v>
      </c>
      <c r="U131" s="17">
        <v>114832.84</v>
      </c>
      <c r="V131" s="17">
        <v>0</v>
      </c>
      <c r="W131" s="17">
        <v>0</v>
      </c>
      <c r="X131" s="17">
        <f t="shared" si="35"/>
        <v>114832.84</v>
      </c>
      <c r="Y131" s="18">
        <v>125433.04</v>
      </c>
      <c r="Z131" s="18"/>
      <c r="AA131" s="18"/>
      <c r="AB131" s="18">
        <f t="shared" si="36"/>
        <v>125433.04</v>
      </c>
      <c r="AC131" s="17">
        <v>111854.83</v>
      </c>
      <c r="AD131" s="17">
        <v>0</v>
      </c>
      <c r="AE131" s="17">
        <v>0</v>
      </c>
      <c r="AF131" s="17">
        <f t="shared" si="37"/>
        <v>111854.83</v>
      </c>
      <c r="AG131" s="19">
        <f t="shared" si="56"/>
        <v>352120.71</v>
      </c>
      <c r="AH131" s="19">
        <f t="shared" si="55"/>
        <v>0</v>
      </c>
      <c r="AI131" s="19">
        <f t="shared" si="55"/>
        <v>0</v>
      </c>
      <c r="AJ131" s="19">
        <f t="shared" si="39"/>
        <v>352120.71</v>
      </c>
      <c r="AK131" s="19">
        <f t="shared" si="40"/>
        <v>693729.99</v>
      </c>
      <c r="AL131" s="19">
        <f t="shared" si="40"/>
        <v>0</v>
      </c>
      <c r="AM131" s="19">
        <f t="shared" si="40"/>
        <v>0</v>
      </c>
      <c r="AN131" s="19">
        <f t="shared" si="41"/>
        <v>693729.99</v>
      </c>
      <c r="AO131" s="20">
        <v>118582.29</v>
      </c>
      <c r="AP131" s="20">
        <v>0</v>
      </c>
      <c r="AQ131" s="20">
        <v>0</v>
      </c>
      <c r="AR131" s="20">
        <f t="shared" si="42"/>
        <v>118582.29</v>
      </c>
      <c r="AS131" s="20">
        <v>136182.85</v>
      </c>
      <c r="AT131" s="20">
        <v>0</v>
      </c>
      <c r="AU131" s="20">
        <v>0</v>
      </c>
      <c r="AV131" s="20">
        <f t="shared" si="43"/>
        <v>136182.85</v>
      </c>
      <c r="AW131" s="24">
        <v>110802.05</v>
      </c>
      <c r="AX131" s="24">
        <v>0</v>
      </c>
      <c r="AY131" s="24">
        <v>0</v>
      </c>
      <c r="AZ131" s="20">
        <f t="shared" si="44"/>
        <v>110802.05</v>
      </c>
      <c r="BA131" s="20">
        <f t="shared" si="45"/>
        <v>365567.19</v>
      </c>
      <c r="BB131" s="20">
        <f t="shared" si="45"/>
        <v>0</v>
      </c>
      <c r="BC131" s="20">
        <f t="shared" si="45"/>
        <v>0</v>
      </c>
      <c r="BD131" s="20">
        <f t="shared" si="46"/>
        <v>365567.19</v>
      </c>
      <c r="BE131" s="24">
        <v>110802.05</v>
      </c>
      <c r="BF131" s="24"/>
      <c r="BG131" s="24"/>
      <c r="BH131" s="20">
        <f t="shared" si="47"/>
        <v>110802.05</v>
      </c>
      <c r="BI131" s="24">
        <v>83100.95</v>
      </c>
      <c r="BJ131" s="24">
        <v>0</v>
      </c>
      <c r="BK131" s="24">
        <v>0</v>
      </c>
      <c r="BL131" s="20">
        <f t="shared" si="48"/>
        <v>83100.95</v>
      </c>
      <c r="BM131" s="20">
        <v>27700.32</v>
      </c>
      <c r="BN131" s="20">
        <v>0</v>
      </c>
      <c r="BO131" s="20">
        <v>0</v>
      </c>
      <c r="BP131" s="20">
        <f t="shared" si="49"/>
        <v>27700.32</v>
      </c>
      <c r="BQ131" s="21">
        <f t="shared" si="50"/>
        <v>221603.32</v>
      </c>
      <c r="BR131" s="21">
        <f t="shared" si="50"/>
        <v>0</v>
      </c>
      <c r="BS131" s="21">
        <f t="shared" si="50"/>
        <v>0</v>
      </c>
      <c r="BT131" s="22">
        <f t="shared" si="51"/>
        <v>221603.32</v>
      </c>
      <c r="BU131" s="21">
        <f t="shared" si="52"/>
        <v>587170.51</v>
      </c>
      <c r="BV131" s="21">
        <f t="shared" si="52"/>
        <v>0</v>
      </c>
      <c r="BW131" s="21">
        <f t="shared" si="52"/>
        <v>0</v>
      </c>
      <c r="BX131" s="22">
        <f t="shared" si="53"/>
        <v>587170.51</v>
      </c>
    </row>
    <row r="132" spans="1:76">
      <c r="A132" s="13">
        <v>127</v>
      </c>
      <c r="B132" s="13" t="s">
        <v>290</v>
      </c>
      <c r="C132" s="29" t="s">
        <v>50</v>
      </c>
      <c r="D132" s="7" t="s">
        <v>291</v>
      </c>
      <c r="E132" s="15">
        <v>0</v>
      </c>
      <c r="F132" s="15">
        <v>0</v>
      </c>
      <c r="G132" s="15">
        <v>98535</v>
      </c>
      <c r="H132" s="15">
        <f t="shared" si="31"/>
        <v>98535</v>
      </c>
      <c r="I132" s="15"/>
      <c r="J132" s="15"/>
      <c r="K132" s="15">
        <v>112905</v>
      </c>
      <c r="L132" s="15">
        <f t="shared" si="32"/>
        <v>112905</v>
      </c>
      <c r="M132" s="15"/>
      <c r="N132" s="15"/>
      <c r="O132" s="15">
        <v>137520</v>
      </c>
      <c r="P132" s="15">
        <f t="shared" si="33"/>
        <v>137520</v>
      </c>
      <c r="Q132" s="16">
        <f t="shared" si="54"/>
        <v>0</v>
      </c>
      <c r="R132" s="16">
        <f t="shared" si="54"/>
        <v>0</v>
      </c>
      <c r="S132" s="16">
        <f t="shared" si="54"/>
        <v>348960</v>
      </c>
      <c r="T132" s="16">
        <f t="shared" si="34"/>
        <v>348960</v>
      </c>
      <c r="U132" s="17">
        <v>0</v>
      </c>
      <c r="V132" s="17">
        <v>0</v>
      </c>
      <c r="W132" s="17">
        <v>111405</v>
      </c>
      <c r="X132" s="17">
        <f t="shared" si="35"/>
        <v>111405</v>
      </c>
      <c r="Y132" s="18"/>
      <c r="Z132" s="18"/>
      <c r="AA132" s="18">
        <v>142925</v>
      </c>
      <c r="AB132" s="18">
        <f t="shared" si="36"/>
        <v>142925</v>
      </c>
      <c r="AC132" s="17">
        <v>0</v>
      </c>
      <c r="AD132" s="17">
        <v>0</v>
      </c>
      <c r="AE132" s="17">
        <v>149810</v>
      </c>
      <c r="AF132" s="17">
        <f t="shared" si="37"/>
        <v>149810</v>
      </c>
      <c r="AG132" s="19">
        <f t="shared" si="56"/>
        <v>0</v>
      </c>
      <c r="AH132" s="19">
        <f t="shared" si="55"/>
        <v>0</v>
      </c>
      <c r="AI132" s="19">
        <f t="shared" si="55"/>
        <v>404140</v>
      </c>
      <c r="AJ132" s="19">
        <f t="shared" si="39"/>
        <v>404140</v>
      </c>
      <c r="AK132" s="19">
        <f t="shared" si="40"/>
        <v>0</v>
      </c>
      <c r="AL132" s="19">
        <f t="shared" si="40"/>
        <v>0</v>
      </c>
      <c r="AM132" s="19">
        <f t="shared" si="40"/>
        <v>753100</v>
      </c>
      <c r="AN132" s="19">
        <f t="shared" si="41"/>
        <v>753100</v>
      </c>
      <c r="AO132" s="20">
        <v>0</v>
      </c>
      <c r="AP132" s="20">
        <v>0</v>
      </c>
      <c r="AQ132" s="20">
        <v>150663</v>
      </c>
      <c r="AR132" s="20">
        <f t="shared" si="42"/>
        <v>150663</v>
      </c>
      <c r="AS132" s="20">
        <v>0</v>
      </c>
      <c r="AT132" s="20">
        <v>0</v>
      </c>
      <c r="AU132" s="20">
        <v>132786.19</v>
      </c>
      <c r="AV132" s="20">
        <f t="shared" si="43"/>
        <v>132786.19</v>
      </c>
      <c r="AW132" s="24">
        <v>0</v>
      </c>
      <c r="AX132" s="24">
        <v>0</v>
      </c>
      <c r="AY132" s="24">
        <v>120304.19</v>
      </c>
      <c r="AZ132" s="20">
        <f t="shared" si="44"/>
        <v>120304.19</v>
      </c>
      <c r="BA132" s="20">
        <f t="shared" si="45"/>
        <v>0</v>
      </c>
      <c r="BB132" s="20">
        <f t="shared" si="45"/>
        <v>0</v>
      </c>
      <c r="BC132" s="20">
        <f t="shared" si="45"/>
        <v>403753.38</v>
      </c>
      <c r="BD132" s="20">
        <f t="shared" si="46"/>
        <v>403753.38</v>
      </c>
      <c r="BE132" s="24"/>
      <c r="BF132" s="24"/>
      <c r="BG132" s="24">
        <v>120304.19</v>
      </c>
      <c r="BH132" s="20">
        <f t="shared" si="47"/>
        <v>120304.19</v>
      </c>
      <c r="BI132" s="24">
        <v>0</v>
      </c>
      <c r="BJ132" s="24">
        <v>0</v>
      </c>
      <c r="BK132" s="24">
        <v>90227.51</v>
      </c>
      <c r="BL132" s="20">
        <f t="shared" si="48"/>
        <v>90227.51</v>
      </c>
      <c r="BM132" s="20">
        <v>0</v>
      </c>
      <c r="BN132" s="20">
        <v>0</v>
      </c>
      <c r="BO132" s="20">
        <v>30075.84</v>
      </c>
      <c r="BP132" s="20">
        <f t="shared" si="49"/>
        <v>30075.84</v>
      </c>
      <c r="BQ132" s="21">
        <f t="shared" si="50"/>
        <v>0</v>
      </c>
      <c r="BR132" s="21">
        <f t="shared" si="50"/>
        <v>0</v>
      </c>
      <c r="BS132" s="21">
        <f t="shared" si="50"/>
        <v>240607.54</v>
      </c>
      <c r="BT132" s="22">
        <f t="shared" si="51"/>
        <v>240607.54</v>
      </c>
      <c r="BU132" s="21">
        <f t="shared" si="52"/>
        <v>0</v>
      </c>
      <c r="BV132" s="21">
        <f t="shared" si="52"/>
        <v>0</v>
      </c>
      <c r="BW132" s="21">
        <f t="shared" si="52"/>
        <v>644360.92000000004</v>
      </c>
      <c r="BX132" s="22">
        <f t="shared" si="53"/>
        <v>644360.92000000004</v>
      </c>
    </row>
    <row r="133" spans="1:76">
      <c r="A133" s="13">
        <v>128</v>
      </c>
      <c r="B133" s="13" t="s">
        <v>292</v>
      </c>
      <c r="C133" s="29" t="s">
        <v>50</v>
      </c>
      <c r="D133" s="7" t="s">
        <v>293</v>
      </c>
      <c r="E133" s="15">
        <v>0</v>
      </c>
      <c r="F133" s="15">
        <v>0</v>
      </c>
      <c r="G133" s="15">
        <v>231235</v>
      </c>
      <c r="H133" s="15">
        <f t="shared" si="31"/>
        <v>231235</v>
      </c>
      <c r="I133" s="15"/>
      <c r="J133" s="15"/>
      <c r="K133" s="15">
        <v>258535</v>
      </c>
      <c r="L133" s="15">
        <f t="shared" si="32"/>
        <v>258535</v>
      </c>
      <c r="M133" s="15"/>
      <c r="N133" s="15"/>
      <c r="O133" s="15">
        <v>239315</v>
      </c>
      <c r="P133" s="15">
        <f t="shared" si="33"/>
        <v>239315</v>
      </c>
      <c r="Q133" s="16">
        <f t="shared" si="54"/>
        <v>0</v>
      </c>
      <c r="R133" s="16">
        <f t="shared" si="54"/>
        <v>0</v>
      </c>
      <c r="S133" s="16">
        <f t="shared" si="54"/>
        <v>729085</v>
      </c>
      <c r="T133" s="16">
        <f t="shared" si="34"/>
        <v>729085</v>
      </c>
      <c r="U133" s="17">
        <v>0</v>
      </c>
      <c r="V133" s="17">
        <v>0</v>
      </c>
      <c r="W133" s="17">
        <v>239765</v>
      </c>
      <c r="X133" s="17">
        <f t="shared" si="35"/>
        <v>239765</v>
      </c>
      <c r="Y133" s="18"/>
      <c r="Z133" s="18"/>
      <c r="AA133" s="18">
        <v>337090</v>
      </c>
      <c r="AB133" s="18">
        <f t="shared" si="36"/>
        <v>337090</v>
      </c>
      <c r="AC133" s="17">
        <v>0</v>
      </c>
      <c r="AD133" s="17">
        <v>0</v>
      </c>
      <c r="AE133" s="17">
        <v>314405</v>
      </c>
      <c r="AF133" s="17">
        <f t="shared" si="37"/>
        <v>314405</v>
      </c>
      <c r="AG133" s="19">
        <f t="shared" si="56"/>
        <v>0</v>
      </c>
      <c r="AH133" s="19">
        <f t="shared" si="55"/>
        <v>0</v>
      </c>
      <c r="AI133" s="19">
        <f t="shared" si="55"/>
        <v>891260</v>
      </c>
      <c r="AJ133" s="19">
        <f t="shared" si="39"/>
        <v>891260</v>
      </c>
      <c r="AK133" s="19">
        <f t="shared" si="40"/>
        <v>0</v>
      </c>
      <c r="AL133" s="19">
        <f t="shared" si="40"/>
        <v>0</v>
      </c>
      <c r="AM133" s="19">
        <f t="shared" si="40"/>
        <v>1620345</v>
      </c>
      <c r="AN133" s="19">
        <f t="shared" si="41"/>
        <v>1620345</v>
      </c>
      <c r="AO133" s="20">
        <v>0</v>
      </c>
      <c r="AP133" s="20">
        <v>0</v>
      </c>
      <c r="AQ133" s="20">
        <v>393065.86</v>
      </c>
      <c r="AR133" s="20">
        <f t="shared" si="42"/>
        <v>393065.86</v>
      </c>
      <c r="AS133" s="20">
        <v>0</v>
      </c>
      <c r="AT133" s="20">
        <v>0</v>
      </c>
      <c r="AU133" s="20">
        <v>312759.15000000002</v>
      </c>
      <c r="AV133" s="20">
        <f t="shared" si="43"/>
        <v>312759.15000000002</v>
      </c>
      <c r="AW133" s="24">
        <v>0</v>
      </c>
      <c r="AX133" s="24">
        <v>0</v>
      </c>
      <c r="AY133" s="24">
        <v>283450.83</v>
      </c>
      <c r="AZ133" s="20">
        <f t="shared" si="44"/>
        <v>283450.83</v>
      </c>
      <c r="BA133" s="20">
        <f t="shared" si="45"/>
        <v>0</v>
      </c>
      <c r="BB133" s="20">
        <f t="shared" si="45"/>
        <v>0</v>
      </c>
      <c r="BC133" s="20">
        <f t="shared" si="45"/>
        <v>989275.84000000008</v>
      </c>
      <c r="BD133" s="20">
        <f t="shared" si="46"/>
        <v>989275.84000000008</v>
      </c>
      <c r="BE133" s="24"/>
      <c r="BF133" s="24"/>
      <c r="BG133" s="24">
        <v>283450.83</v>
      </c>
      <c r="BH133" s="20">
        <f t="shared" si="47"/>
        <v>283450.83</v>
      </c>
      <c r="BI133" s="24">
        <v>0</v>
      </c>
      <c r="BJ133" s="24">
        <v>0</v>
      </c>
      <c r="BK133" s="24">
        <v>212586.64</v>
      </c>
      <c r="BL133" s="20">
        <f t="shared" si="48"/>
        <v>212586.64</v>
      </c>
      <c r="BM133" s="20">
        <v>0</v>
      </c>
      <c r="BN133" s="20">
        <v>0</v>
      </c>
      <c r="BO133" s="20">
        <v>70862.22</v>
      </c>
      <c r="BP133" s="20">
        <f t="shared" si="49"/>
        <v>70862.22</v>
      </c>
      <c r="BQ133" s="21">
        <f t="shared" si="50"/>
        <v>0</v>
      </c>
      <c r="BR133" s="21">
        <f t="shared" si="50"/>
        <v>0</v>
      </c>
      <c r="BS133" s="21">
        <f t="shared" si="50"/>
        <v>566899.69000000006</v>
      </c>
      <c r="BT133" s="22">
        <f t="shared" si="51"/>
        <v>566899.69000000006</v>
      </c>
      <c r="BU133" s="21">
        <f t="shared" si="52"/>
        <v>0</v>
      </c>
      <c r="BV133" s="21">
        <f t="shared" si="52"/>
        <v>0</v>
      </c>
      <c r="BW133" s="21">
        <f t="shared" si="52"/>
        <v>1556175.5300000003</v>
      </c>
      <c r="BX133" s="22">
        <f t="shared" si="53"/>
        <v>1556175.5300000003</v>
      </c>
    </row>
    <row r="134" spans="1:76">
      <c r="A134" s="13">
        <v>129</v>
      </c>
      <c r="B134" s="13" t="s">
        <v>294</v>
      </c>
      <c r="C134" s="29" t="s">
        <v>50</v>
      </c>
      <c r="D134" s="7" t="s">
        <v>295</v>
      </c>
      <c r="E134" s="15">
        <v>0</v>
      </c>
      <c r="F134" s="15">
        <v>0</v>
      </c>
      <c r="G134" s="15">
        <v>551150</v>
      </c>
      <c r="H134" s="15">
        <f t="shared" si="31"/>
        <v>551150</v>
      </c>
      <c r="I134" s="15"/>
      <c r="J134" s="15"/>
      <c r="K134" s="15">
        <v>569200</v>
      </c>
      <c r="L134" s="15">
        <f t="shared" si="32"/>
        <v>569200</v>
      </c>
      <c r="M134" s="15"/>
      <c r="N134" s="15"/>
      <c r="O134" s="15">
        <v>639450</v>
      </c>
      <c r="P134" s="15">
        <f t="shared" si="33"/>
        <v>639450</v>
      </c>
      <c r="Q134" s="16">
        <f t="shared" ref="Q134:S168" si="57">E134+I134+M134</f>
        <v>0</v>
      </c>
      <c r="R134" s="16">
        <f t="shared" si="57"/>
        <v>0</v>
      </c>
      <c r="S134" s="16">
        <f t="shared" si="57"/>
        <v>1759800</v>
      </c>
      <c r="T134" s="16">
        <f t="shared" si="34"/>
        <v>1759800</v>
      </c>
      <c r="U134" s="17">
        <v>0</v>
      </c>
      <c r="V134" s="17">
        <v>0</v>
      </c>
      <c r="W134" s="17">
        <v>589950</v>
      </c>
      <c r="X134" s="17">
        <f t="shared" si="35"/>
        <v>589950</v>
      </c>
      <c r="Y134" s="18"/>
      <c r="Z134" s="18"/>
      <c r="AA134" s="18">
        <v>701150</v>
      </c>
      <c r="AB134" s="18">
        <f t="shared" si="36"/>
        <v>701150</v>
      </c>
      <c r="AC134" s="17">
        <v>0</v>
      </c>
      <c r="AD134" s="17">
        <v>0</v>
      </c>
      <c r="AE134" s="17">
        <v>549450</v>
      </c>
      <c r="AF134" s="17">
        <f t="shared" si="37"/>
        <v>549450</v>
      </c>
      <c r="AG134" s="19">
        <f t="shared" si="56"/>
        <v>0</v>
      </c>
      <c r="AH134" s="19">
        <f t="shared" si="55"/>
        <v>0</v>
      </c>
      <c r="AI134" s="19">
        <f t="shared" si="55"/>
        <v>1840550</v>
      </c>
      <c r="AJ134" s="19">
        <f t="shared" si="39"/>
        <v>1840550</v>
      </c>
      <c r="AK134" s="19">
        <f t="shared" si="40"/>
        <v>0</v>
      </c>
      <c r="AL134" s="19">
        <f t="shared" si="40"/>
        <v>0</v>
      </c>
      <c r="AM134" s="19">
        <f t="shared" si="40"/>
        <v>3600350</v>
      </c>
      <c r="AN134" s="19">
        <f t="shared" si="41"/>
        <v>3600350</v>
      </c>
      <c r="AO134" s="20">
        <v>0</v>
      </c>
      <c r="AP134" s="20">
        <v>0</v>
      </c>
      <c r="AQ134" s="20">
        <v>787264</v>
      </c>
      <c r="AR134" s="20">
        <f t="shared" si="42"/>
        <v>787264</v>
      </c>
      <c r="AS134" s="20">
        <v>0</v>
      </c>
      <c r="AT134" s="20">
        <v>0</v>
      </c>
      <c r="AU134" s="20">
        <v>415782.82</v>
      </c>
      <c r="AV134" s="20">
        <f t="shared" si="43"/>
        <v>415782.82</v>
      </c>
      <c r="AW134" s="24">
        <v>0</v>
      </c>
      <c r="AX134" s="24">
        <v>0</v>
      </c>
      <c r="AY134" s="24">
        <v>374357.34</v>
      </c>
      <c r="AZ134" s="20">
        <f t="shared" si="44"/>
        <v>374357.34</v>
      </c>
      <c r="BA134" s="20">
        <f t="shared" si="45"/>
        <v>0</v>
      </c>
      <c r="BB134" s="20">
        <f t="shared" si="45"/>
        <v>0</v>
      </c>
      <c r="BC134" s="20">
        <f t="shared" si="45"/>
        <v>1577404.1600000001</v>
      </c>
      <c r="BD134" s="20">
        <f t="shared" si="46"/>
        <v>1577404.1600000001</v>
      </c>
      <c r="BE134" s="24"/>
      <c r="BF134" s="24"/>
      <c r="BG134" s="24">
        <v>374357.33</v>
      </c>
      <c r="BH134" s="20">
        <f t="shared" si="47"/>
        <v>374357.33</v>
      </c>
      <c r="BI134" s="24">
        <v>0</v>
      </c>
      <c r="BJ134" s="24">
        <v>0</v>
      </c>
      <c r="BK134" s="24">
        <v>280766.03999999998</v>
      </c>
      <c r="BL134" s="20">
        <f t="shared" si="48"/>
        <v>280766.03999999998</v>
      </c>
      <c r="BM134" s="20">
        <v>0</v>
      </c>
      <c r="BN134" s="20">
        <v>0</v>
      </c>
      <c r="BO134" s="20">
        <v>93588.68</v>
      </c>
      <c r="BP134" s="20">
        <f t="shared" si="49"/>
        <v>93588.68</v>
      </c>
      <c r="BQ134" s="21">
        <f t="shared" si="50"/>
        <v>0</v>
      </c>
      <c r="BR134" s="21">
        <f t="shared" si="50"/>
        <v>0</v>
      </c>
      <c r="BS134" s="21">
        <f t="shared" si="50"/>
        <v>748712.05</v>
      </c>
      <c r="BT134" s="22">
        <f t="shared" si="51"/>
        <v>748712.05</v>
      </c>
      <c r="BU134" s="21">
        <f t="shared" si="52"/>
        <v>0</v>
      </c>
      <c r="BV134" s="21">
        <f t="shared" si="52"/>
        <v>0</v>
      </c>
      <c r="BW134" s="21">
        <f t="shared" si="52"/>
        <v>2326116.21</v>
      </c>
      <c r="BX134" s="22">
        <f t="shared" si="53"/>
        <v>2326116.21</v>
      </c>
    </row>
    <row r="135" spans="1:76" ht="25.5">
      <c r="A135" s="13">
        <v>130</v>
      </c>
      <c r="B135" s="13" t="s">
        <v>296</v>
      </c>
      <c r="C135" s="29" t="s">
        <v>50</v>
      </c>
      <c r="D135" s="7" t="s">
        <v>297</v>
      </c>
      <c r="E135" s="15">
        <v>0</v>
      </c>
      <c r="F135" s="15">
        <v>0</v>
      </c>
      <c r="G135" s="15">
        <v>55350</v>
      </c>
      <c r="H135" s="15">
        <f t="shared" ref="H135:H179" si="58">E135+F135+G135</f>
        <v>55350</v>
      </c>
      <c r="I135" s="15"/>
      <c r="J135" s="15"/>
      <c r="K135" s="15">
        <v>64900</v>
      </c>
      <c r="L135" s="15">
        <f t="shared" ref="L135:L179" si="59">I135+J135+K135</f>
        <v>64900</v>
      </c>
      <c r="M135" s="15">
        <v>0</v>
      </c>
      <c r="N135" s="15">
        <v>0</v>
      </c>
      <c r="O135" s="15">
        <v>58500</v>
      </c>
      <c r="P135" s="15">
        <f t="shared" ref="P135:P179" si="60">M135+N135+O135</f>
        <v>58500</v>
      </c>
      <c r="Q135" s="16">
        <f t="shared" si="57"/>
        <v>0</v>
      </c>
      <c r="R135" s="16">
        <f t="shared" si="57"/>
        <v>0</v>
      </c>
      <c r="S135" s="16">
        <f t="shared" si="57"/>
        <v>178750</v>
      </c>
      <c r="T135" s="16">
        <f t="shared" ref="T135:T179" si="61">Q135+R135+S135</f>
        <v>178750</v>
      </c>
      <c r="U135" s="17">
        <v>0</v>
      </c>
      <c r="V135" s="17">
        <v>0</v>
      </c>
      <c r="W135" s="17">
        <v>62450</v>
      </c>
      <c r="X135" s="17">
        <f t="shared" ref="X135:X168" si="62">U135+V135+W135</f>
        <v>62450</v>
      </c>
      <c r="Y135" s="18">
        <v>0</v>
      </c>
      <c r="Z135" s="18">
        <v>0</v>
      </c>
      <c r="AA135" s="18">
        <v>63450</v>
      </c>
      <c r="AB135" s="18">
        <f t="shared" ref="AB135:AB168" si="63">Y135+Z135+AA135</f>
        <v>63450</v>
      </c>
      <c r="AC135" s="17">
        <v>0</v>
      </c>
      <c r="AD135" s="17">
        <v>0</v>
      </c>
      <c r="AE135" s="17">
        <v>54550</v>
      </c>
      <c r="AF135" s="17">
        <f t="shared" ref="AF135:AF168" si="64">AC135+AD135+AE135</f>
        <v>54550</v>
      </c>
      <c r="AG135" s="19">
        <f t="shared" si="56"/>
        <v>0</v>
      </c>
      <c r="AH135" s="19">
        <f t="shared" si="56"/>
        <v>0</v>
      </c>
      <c r="AI135" s="19">
        <f t="shared" si="56"/>
        <v>180450</v>
      </c>
      <c r="AJ135" s="19">
        <f t="shared" ref="AJ135:AJ168" si="65">AG135+AH135+AI135</f>
        <v>180450</v>
      </c>
      <c r="AK135" s="19">
        <f t="shared" ref="AK135:AM168" si="66">Q135+AG135</f>
        <v>0</v>
      </c>
      <c r="AL135" s="19">
        <f t="shared" si="66"/>
        <v>0</v>
      </c>
      <c r="AM135" s="19">
        <f t="shared" si="66"/>
        <v>359200</v>
      </c>
      <c r="AN135" s="19">
        <f t="shared" ref="AN135:AN168" si="67">AK135+AL135+AM135</f>
        <v>359200</v>
      </c>
      <c r="AO135" s="20">
        <v>0</v>
      </c>
      <c r="AP135" s="20">
        <v>0</v>
      </c>
      <c r="AQ135" s="20">
        <v>50635</v>
      </c>
      <c r="AR135" s="20">
        <f t="shared" ref="AR135:AR178" si="68">AO135+AP135+AQ135</f>
        <v>50635</v>
      </c>
      <c r="AS135" s="20">
        <v>0</v>
      </c>
      <c r="AT135" s="20">
        <v>0</v>
      </c>
      <c r="AU135" s="20">
        <v>47364.76</v>
      </c>
      <c r="AV135" s="20">
        <f t="shared" ref="AV135:AV178" si="69">AS135+AT135+AU135</f>
        <v>47364.76</v>
      </c>
      <c r="AW135" s="24">
        <v>0</v>
      </c>
      <c r="AX135" s="24">
        <v>0</v>
      </c>
      <c r="AY135" s="24">
        <v>42689.68</v>
      </c>
      <c r="AZ135" s="20">
        <f t="shared" ref="AZ135:AZ178" si="70">AW135+AX135+AY135</f>
        <v>42689.68</v>
      </c>
      <c r="BA135" s="20">
        <f t="shared" ref="BA135:BC168" si="71">AO135+AS135+AW135</f>
        <v>0</v>
      </c>
      <c r="BB135" s="20">
        <f t="shared" si="71"/>
        <v>0</v>
      </c>
      <c r="BC135" s="20">
        <f t="shared" si="71"/>
        <v>140689.44</v>
      </c>
      <c r="BD135" s="20">
        <f t="shared" ref="BD135:BD168" si="72">BA135+BB135+BC135</f>
        <v>140689.44</v>
      </c>
      <c r="BE135" s="24"/>
      <c r="BF135" s="24"/>
      <c r="BG135" s="24">
        <v>42689.68</v>
      </c>
      <c r="BH135" s="20">
        <f t="shared" ref="BH135:BH168" si="73">BE135+BF135+BG135</f>
        <v>42689.68</v>
      </c>
      <c r="BI135" s="24">
        <v>0</v>
      </c>
      <c r="BJ135" s="24">
        <v>0</v>
      </c>
      <c r="BK135" s="24">
        <v>32017.040000000001</v>
      </c>
      <c r="BL135" s="20">
        <f t="shared" ref="BL135:BL168" si="74">BI135+BJ135+BK135</f>
        <v>32017.040000000001</v>
      </c>
      <c r="BM135" s="20">
        <v>0</v>
      </c>
      <c r="BN135" s="20">
        <v>0</v>
      </c>
      <c r="BO135" s="20">
        <v>10672.35</v>
      </c>
      <c r="BP135" s="20">
        <f t="shared" ref="BP135:BP168" si="75">BM135+BN135+BO135</f>
        <v>10672.35</v>
      </c>
      <c r="BQ135" s="21">
        <f t="shared" ref="BQ135:BS178" si="76">BE135+BI135+BM135</f>
        <v>0</v>
      </c>
      <c r="BR135" s="21">
        <f t="shared" si="76"/>
        <v>0</v>
      </c>
      <c r="BS135" s="21">
        <f t="shared" si="76"/>
        <v>85379.07</v>
      </c>
      <c r="BT135" s="22">
        <f t="shared" ref="BT135:BT178" si="77">BQ135+BR135+BS135</f>
        <v>85379.07</v>
      </c>
      <c r="BU135" s="21">
        <f t="shared" ref="BU135:BW178" si="78">BA135+BQ135</f>
        <v>0</v>
      </c>
      <c r="BV135" s="21">
        <f t="shared" si="78"/>
        <v>0</v>
      </c>
      <c r="BW135" s="21">
        <f t="shared" si="78"/>
        <v>226068.51</v>
      </c>
      <c r="BX135" s="22">
        <f t="shared" ref="BX135:BX178" si="79">BU135+BV135+BW135</f>
        <v>226068.51</v>
      </c>
    </row>
    <row r="136" spans="1:76">
      <c r="A136" s="13">
        <v>131</v>
      </c>
      <c r="B136" s="13" t="s">
        <v>298</v>
      </c>
      <c r="C136" s="29" t="s">
        <v>35</v>
      </c>
      <c r="D136" s="7" t="s">
        <v>299</v>
      </c>
      <c r="E136" s="15">
        <v>59515.91</v>
      </c>
      <c r="F136" s="15">
        <v>0</v>
      </c>
      <c r="G136" s="15">
        <v>0</v>
      </c>
      <c r="H136" s="15">
        <f t="shared" si="58"/>
        <v>59515.91</v>
      </c>
      <c r="I136" s="15">
        <v>67282.63</v>
      </c>
      <c r="J136" s="15"/>
      <c r="K136" s="15"/>
      <c r="L136" s="15">
        <f t="shared" si="59"/>
        <v>67282.63</v>
      </c>
      <c r="M136" s="15">
        <v>92502.34</v>
      </c>
      <c r="N136" s="15"/>
      <c r="O136" s="15"/>
      <c r="P136" s="15">
        <f t="shared" si="60"/>
        <v>92502.34</v>
      </c>
      <c r="Q136" s="16">
        <f t="shared" si="57"/>
        <v>219300.88</v>
      </c>
      <c r="R136" s="16">
        <f t="shared" si="57"/>
        <v>0</v>
      </c>
      <c r="S136" s="16">
        <f t="shared" si="57"/>
        <v>0</v>
      </c>
      <c r="T136" s="16">
        <f t="shared" si="61"/>
        <v>219300.88</v>
      </c>
      <c r="U136" s="17">
        <v>35381.96</v>
      </c>
      <c r="V136" s="17">
        <v>0</v>
      </c>
      <c r="W136" s="17">
        <v>0</v>
      </c>
      <c r="X136" s="17">
        <f t="shared" si="62"/>
        <v>35381.96</v>
      </c>
      <c r="Y136" s="18">
        <v>73588.009999999995</v>
      </c>
      <c r="Z136" s="18"/>
      <c r="AA136" s="18"/>
      <c r="AB136" s="18">
        <f t="shared" si="63"/>
        <v>73588.009999999995</v>
      </c>
      <c r="AC136" s="17">
        <v>68522.490000000005</v>
      </c>
      <c r="AD136" s="17">
        <v>0</v>
      </c>
      <c r="AE136" s="17">
        <v>0</v>
      </c>
      <c r="AF136" s="17">
        <f t="shared" si="64"/>
        <v>68522.490000000005</v>
      </c>
      <c r="AG136" s="19">
        <f t="shared" ref="AG136:AI168" si="80">U136+Y136+AC136</f>
        <v>177492.46000000002</v>
      </c>
      <c r="AH136" s="19">
        <f t="shared" si="80"/>
        <v>0</v>
      </c>
      <c r="AI136" s="19">
        <f t="shared" si="80"/>
        <v>0</v>
      </c>
      <c r="AJ136" s="19">
        <f t="shared" si="65"/>
        <v>177492.46000000002</v>
      </c>
      <c r="AK136" s="19">
        <f t="shared" si="66"/>
        <v>396793.34</v>
      </c>
      <c r="AL136" s="19">
        <f t="shared" si="66"/>
        <v>0</v>
      </c>
      <c r="AM136" s="19">
        <f t="shared" si="66"/>
        <v>0</v>
      </c>
      <c r="AN136" s="19">
        <f t="shared" si="67"/>
        <v>396793.34</v>
      </c>
      <c r="AO136" s="20">
        <v>104915.13</v>
      </c>
      <c r="AP136" s="20">
        <v>0</v>
      </c>
      <c r="AQ136" s="20">
        <v>0</v>
      </c>
      <c r="AR136" s="20">
        <f t="shared" si="68"/>
        <v>104915.13</v>
      </c>
      <c r="AS136" s="20">
        <v>133097.79999999999</v>
      </c>
      <c r="AT136" s="20">
        <v>0</v>
      </c>
      <c r="AU136" s="20">
        <v>0</v>
      </c>
      <c r="AV136" s="20">
        <f t="shared" si="69"/>
        <v>133097.79999999999</v>
      </c>
      <c r="AW136" s="24">
        <v>133097.79999999999</v>
      </c>
      <c r="AX136" s="24">
        <v>0</v>
      </c>
      <c r="AY136" s="24">
        <v>0</v>
      </c>
      <c r="AZ136" s="20">
        <f t="shared" si="70"/>
        <v>133097.79999999999</v>
      </c>
      <c r="BA136" s="20">
        <f t="shared" si="71"/>
        <v>371110.73</v>
      </c>
      <c r="BB136" s="20">
        <f t="shared" si="71"/>
        <v>0</v>
      </c>
      <c r="BC136" s="20">
        <f t="shared" si="71"/>
        <v>0</v>
      </c>
      <c r="BD136" s="20">
        <f t="shared" si="72"/>
        <v>371110.73</v>
      </c>
      <c r="BE136" s="24">
        <v>133097.79999999999</v>
      </c>
      <c r="BF136" s="24"/>
      <c r="BG136" s="24"/>
      <c r="BH136" s="20">
        <f t="shared" si="73"/>
        <v>133097.79999999999</v>
      </c>
      <c r="BI136" s="24">
        <v>99822.66</v>
      </c>
      <c r="BJ136" s="24">
        <v>0</v>
      </c>
      <c r="BK136" s="24">
        <v>0</v>
      </c>
      <c r="BL136" s="20">
        <f t="shared" si="74"/>
        <v>99822.66</v>
      </c>
      <c r="BM136" s="20">
        <v>33274.22</v>
      </c>
      <c r="BN136" s="20">
        <v>0</v>
      </c>
      <c r="BO136" s="20">
        <v>0</v>
      </c>
      <c r="BP136" s="20">
        <f t="shared" si="75"/>
        <v>33274.22</v>
      </c>
      <c r="BQ136" s="21">
        <f t="shared" si="76"/>
        <v>266194.68</v>
      </c>
      <c r="BR136" s="21">
        <f t="shared" si="76"/>
        <v>0</v>
      </c>
      <c r="BS136" s="21">
        <f t="shared" si="76"/>
        <v>0</v>
      </c>
      <c r="BT136" s="22">
        <f t="shared" si="77"/>
        <v>266194.68</v>
      </c>
      <c r="BU136" s="21">
        <f t="shared" si="78"/>
        <v>637305.40999999992</v>
      </c>
      <c r="BV136" s="21">
        <f t="shared" si="78"/>
        <v>0</v>
      </c>
      <c r="BW136" s="21">
        <f t="shared" si="78"/>
        <v>0</v>
      </c>
      <c r="BX136" s="22">
        <f t="shared" si="79"/>
        <v>637305.40999999992</v>
      </c>
    </row>
    <row r="137" spans="1:76" ht="25.5">
      <c r="A137" s="13">
        <v>132</v>
      </c>
      <c r="B137" s="13" t="s">
        <v>300</v>
      </c>
      <c r="C137" s="29" t="s">
        <v>35</v>
      </c>
      <c r="D137" s="7" t="s">
        <v>301</v>
      </c>
      <c r="E137" s="15">
        <v>67891.73</v>
      </c>
      <c r="F137" s="15">
        <v>0</v>
      </c>
      <c r="G137" s="15">
        <v>0</v>
      </c>
      <c r="H137" s="15">
        <f t="shared" si="58"/>
        <v>67891.73</v>
      </c>
      <c r="I137" s="15">
        <v>74274.789999999994</v>
      </c>
      <c r="J137" s="15"/>
      <c r="K137" s="15"/>
      <c r="L137" s="15">
        <f t="shared" si="59"/>
        <v>74274.789999999994</v>
      </c>
      <c r="M137" s="15">
        <v>63616.62</v>
      </c>
      <c r="N137" s="15"/>
      <c r="O137" s="15"/>
      <c r="P137" s="15">
        <f t="shared" si="60"/>
        <v>63616.62</v>
      </c>
      <c r="Q137" s="16">
        <f t="shared" si="57"/>
        <v>205783.13999999998</v>
      </c>
      <c r="R137" s="16">
        <f t="shared" si="57"/>
        <v>0</v>
      </c>
      <c r="S137" s="16">
        <f t="shared" si="57"/>
        <v>0</v>
      </c>
      <c r="T137" s="16">
        <f t="shared" si="61"/>
        <v>205783.13999999998</v>
      </c>
      <c r="U137" s="17">
        <v>55652.12</v>
      </c>
      <c r="V137" s="17">
        <v>0</v>
      </c>
      <c r="W137" s="17">
        <v>0</v>
      </c>
      <c r="X137" s="17">
        <f t="shared" si="62"/>
        <v>55652.12</v>
      </c>
      <c r="Y137" s="18">
        <v>64430.05</v>
      </c>
      <c r="Z137" s="18"/>
      <c r="AA137" s="18"/>
      <c r="AB137" s="18">
        <f t="shared" si="63"/>
        <v>64430.05</v>
      </c>
      <c r="AC137" s="17">
        <v>55925.84</v>
      </c>
      <c r="AD137" s="17">
        <v>0</v>
      </c>
      <c r="AE137" s="17">
        <v>0</v>
      </c>
      <c r="AF137" s="17">
        <f t="shared" si="64"/>
        <v>55925.84</v>
      </c>
      <c r="AG137" s="19">
        <f t="shared" si="80"/>
        <v>176008.01</v>
      </c>
      <c r="AH137" s="19">
        <f t="shared" si="80"/>
        <v>0</v>
      </c>
      <c r="AI137" s="19">
        <f t="shared" si="80"/>
        <v>0</v>
      </c>
      <c r="AJ137" s="19">
        <f t="shared" si="65"/>
        <v>176008.01</v>
      </c>
      <c r="AK137" s="19">
        <f t="shared" si="66"/>
        <v>381791.15</v>
      </c>
      <c r="AL137" s="19">
        <f t="shared" si="66"/>
        <v>0</v>
      </c>
      <c r="AM137" s="19">
        <f t="shared" si="66"/>
        <v>0</v>
      </c>
      <c r="AN137" s="19">
        <f t="shared" si="67"/>
        <v>381791.15</v>
      </c>
      <c r="AO137" s="20">
        <v>61179.93</v>
      </c>
      <c r="AP137" s="20">
        <v>0</v>
      </c>
      <c r="AQ137" s="20">
        <v>0</v>
      </c>
      <c r="AR137" s="20">
        <f t="shared" si="68"/>
        <v>61179.93</v>
      </c>
      <c r="AS137" s="20">
        <v>66870.679999999993</v>
      </c>
      <c r="AT137" s="20">
        <v>0</v>
      </c>
      <c r="AU137" s="20">
        <v>0</v>
      </c>
      <c r="AV137" s="20">
        <f t="shared" si="69"/>
        <v>66870.679999999993</v>
      </c>
      <c r="AW137" s="24">
        <v>66870.679999999993</v>
      </c>
      <c r="AX137" s="24">
        <v>0</v>
      </c>
      <c r="AY137" s="24">
        <v>0</v>
      </c>
      <c r="AZ137" s="20">
        <f t="shared" si="70"/>
        <v>66870.679999999993</v>
      </c>
      <c r="BA137" s="20">
        <f t="shared" si="71"/>
        <v>194921.28999999998</v>
      </c>
      <c r="BB137" s="20">
        <f t="shared" si="71"/>
        <v>0</v>
      </c>
      <c r="BC137" s="20">
        <f t="shared" si="71"/>
        <v>0</v>
      </c>
      <c r="BD137" s="20">
        <f t="shared" si="72"/>
        <v>194921.28999999998</v>
      </c>
      <c r="BE137" s="24">
        <v>66870.679999999993</v>
      </c>
      <c r="BF137" s="24"/>
      <c r="BG137" s="24"/>
      <c r="BH137" s="20">
        <f t="shared" si="73"/>
        <v>66870.679999999993</v>
      </c>
      <c r="BI137" s="24">
        <v>50152.66</v>
      </c>
      <c r="BJ137" s="24">
        <v>0</v>
      </c>
      <c r="BK137" s="24">
        <v>0</v>
      </c>
      <c r="BL137" s="20">
        <f t="shared" si="74"/>
        <v>50152.66</v>
      </c>
      <c r="BM137" s="20">
        <v>16717.55</v>
      </c>
      <c r="BN137" s="20">
        <v>0</v>
      </c>
      <c r="BO137" s="20">
        <v>0</v>
      </c>
      <c r="BP137" s="20">
        <f t="shared" si="75"/>
        <v>16717.55</v>
      </c>
      <c r="BQ137" s="21">
        <f t="shared" si="76"/>
        <v>133740.88999999998</v>
      </c>
      <c r="BR137" s="21">
        <f t="shared" si="76"/>
        <v>0</v>
      </c>
      <c r="BS137" s="21">
        <f t="shared" si="76"/>
        <v>0</v>
      </c>
      <c r="BT137" s="22">
        <f t="shared" si="77"/>
        <v>133740.88999999998</v>
      </c>
      <c r="BU137" s="21">
        <f t="shared" si="78"/>
        <v>328662.17999999993</v>
      </c>
      <c r="BV137" s="21">
        <f t="shared" si="78"/>
        <v>0</v>
      </c>
      <c r="BW137" s="21">
        <f t="shared" si="78"/>
        <v>0</v>
      </c>
      <c r="BX137" s="22">
        <f t="shared" si="79"/>
        <v>328662.17999999993</v>
      </c>
    </row>
    <row r="138" spans="1:76" ht="25.5">
      <c r="A138" s="13">
        <v>133</v>
      </c>
      <c r="B138" s="13" t="s">
        <v>302</v>
      </c>
      <c r="C138" s="29" t="s">
        <v>35</v>
      </c>
      <c r="D138" s="7" t="s">
        <v>303</v>
      </c>
      <c r="E138" s="15">
        <v>102941.5</v>
      </c>
      <c r="F138" s="15">
        <v>0</v>
      </c>
      <c r="G138" s="15">
        <v>0</v>
      </c>
      <c r="H138" s="15">
        <f t="shared" si="58"/>
        <v>102941.5</v>
      </c>
      <c r="I138" s="15">
        <v>102526.33</v>
      </c>
      <c r="J138" s="15"/>
      <c r="K138" s="15"/>
      <c r="L138" s="15">
        <f t="shared" si="59"/>
        <v>102526.33</v>
      </c>
      <c r="M138" s="15">
        <v>105421.52</v>
      </c>
      <c r="N138" s="15"/>
      <c r="O138" s="15"/>
      <c r="P138" s="15">
        <f t="shared" si="60"/>
        <v>105421.52</v>
      </c>
      <c r="Q138" s="16">
        <f t="shared" si="57"/>
        <v>310889.35000000003</v>
      </c>
      <c r="R138" s="16">
        <f t="shared" si="57"/>
        <v>0</v>
      </c>
      <c r="S138" s="16">
        <f t="shared" si="57"/>
        <v>0</v>
      </c>
      <c r="T138" s="16">
        <f t="shared" si="61"/>
        <v>310889.35000000003</v>
      </c>
      <c r="U138" s="17">
        <v>67083.429999999993</v>
      </c>
      <c r="V138" s="17">
        <v>0</v>
      </c>
      <c r="W138" s="17">
        <v>0</v>
      </c>
      <c r="X138" s="17">
        <f t="shared" si="62"/>
        <v>67083.429999999993</v>
      </c>
      <c r="Y138" s="18">
        <v>104599.84</v>
      </c>
      <c r="Z138" s="18"/>
      <c r="AA138" s="18"/>
      <c r="AB138" s="18">
        <f t="shared" si="63"/>
        <v>104599.84</v>
      </c>
      <c r="AC138" s="17">
        <v>60022.5</v>
      </c>
      <c r="AD138" s="17">
        <v>0</v>
      </c>
      <c r="AE138" s="17">
        <v>0</v>
      </c>
      <c r="AF138" s="17">
        <f t="shared" si="64"/>
        <v>60022.5</v>
      </c>
      <c r="AG138" s="19">
        <f t="shared" si="80"/>
        <v>231705.77</v>
      </c>
      <c r="AH138" s="19">
        <f t="shared" si="80"/>
        <v>0</v>
      </c>
      <c r="AI138" s="19">
        <f t="shared" si="80"/>
        <v>0</v>
      </c>
      <c r="AJ138" s="19">
        <f t="shared" si="65"/>
        <v>231705.77</v>
      </c>
      <c r="AK138" s="19">
        <f t="shared" si="66"/>
        <v>542595.12</v>
      </c>
      <c r="AL138" s="19">
        <f t="shared" si="66"/>
        <v>0</v>
      </c>
      <c r="AM138" s="19">
        <f t="shared" si="66"/>
        <v>0</v>
      </c>
      <c r="AN138" s="19">
        <f t="shared" si="67"/>
        <v>542595.12</v>
      </c>
      <c r="AO138" s="20">
        <v>66877.87</v>
      </c>
      <c r="AP138" s="20">
        <v>0</v>
      </c>
      <c r="AQ138" s="20">
        <v>0</v>
      </c>
      <c r="AR138" s="20">
        <f t="shared" si="68"/>
        <v>66877.87</v>
      </c>
      <c r="AS138" s="20">
        <v>115356.25</v>
      </c>
      <c r="AT138" s="20">
        <v>0</v>
      </c>
      <c r="AU138" s="20">
        <v>0</v>
      </c>
      <c r="AV138" s="20">
        <f t="shared" si="69"/>
        <v>115356.25</v>
      </c>
      <c r="AW138" s="24">
        <v>111781.07</v>
      </c>
      <c r="AX138" s="24">
        <v>0</v>
      </c>
      <c r="AY138" s="24">
        <v>0</v>
      </c>
      <c r="AZ138" s="20">
        <f t="shared" si="70"/>
        <v>111781.07</v>
      </c>
      <c r="BA138" s="20">
        <f t="shared" si="71"/>
        <v>294015.19</v>
      </c>
      <c r="BB138" s="20">
        <f t="shared" si="71"/>
        <v>0</v>
      </c>
      <c r="BC138" s="20">
        <f t="shared" si="71"/>
        <v>0</v>
      </c>
      <c r="BD138" s="20">
        <f t="shared" si="72"/>
        <v>294015.19</v>
      </c>
      <c r="BE138" s="24">
        <v>115356.25</v>
      </c>
      <c r="BF138" s="24"/>
      <c r="BG138" s="24"/>
      <c r="BH138" s="20">
        <f t="shared" si="73"/>
        <v>115356.25</v>
      </c>
      <c r="BI138" s="24">
        <v>86516.59</v>
      </c>
      <c r="BJ138" s="24">
        <v>0</v>
      </c>
      <c r="BK138" s="24">
        <v>0</v>
      </c>
      <c r="BL138" s="20">
        <f t="shared" si="74"/>
        <v>86516.59</v>
      </c>
      <c r="BM138" s="20">
        <v>28838.86</v>
      </c>
      <c r="BN138" s="20">
        <v>0</v>
      </c>
      <c r="BO138" s="20">
        <v>0</v>
      </c>
      <c r="BP138" s="20">
        <f t="shared" si="75"/>
        <v>28838.86</v>
      </c>
      <c r="BQ138" s="21">
        <f t="shared" si="76"/>
        <v>230711.7</v>
      </c>
      <c r="BR138" s="21">
        <f t="shared" si="76"/>
        <v>0</v>
      </c>
      <c r="BS138" s="21">
        <f t="shared" si="76"/>
        <v>0</v>
      </c>
      <c r="BT138" s="22">
        <f t="shared" si="77"/>
        <v>230711.7</v>
      </c>
      <c r="BU138" s="21">
        <f t="shared" si="78"/>
        <v>524726.89</v>
      </c>
      <c r="BV138" s="21">
        <f t="shared" si="78"/>
        <v>0</v>
      </c>
      <c r="BW138" s="21">
        <f t="shared" si="78"/>
        <v>0</v>
      </c>
      <c r="BX138" s="22">
        <f t="shared" si="79"/>
        <v>524726.89</v>
      </c>
    </row>
    <row r="139" spans="1:76" ht="25.5">
      <c r="A139" s="13">
        <v>134</v>
      </c>
      <c r="B139" s="13" t="s">
        <v>304</v>
      </c>
      <c r="C139" s="29" t="s">
        <v>35</v>
      </c>
      <c r="D139" s="7" t="s">
        <v>305</v>
      </c>
      <c r="E139" s="15">
        <v>173000.84</v>
      </c>
      <c r="F139" s="15">
        <v>0</v>
      </c>
      <c r="G139" s="15">
        <v>0</v>
      </c>
      <c r="H139" s="15">
        <f t="shared" si="58"/>
        <v>173000.84</v>
      </c>
      <c r="I139" s="15">
        <v>192201.78</v>
      </c>
      <c r="J139" s="15"/>
      <c r="K139" s="15"/>
      <c r="L139" s="15">
        <f t="shared" si="59"/>
        <v>192201.78</v>
      </c>
      <c r="M139" s="15">
        <v>191784.02</v>
      </c>
      <c r="N139" s="15"/>
      <c r="O139" s="15"/>
      <c r="P139" s="15">
        <f t="shared" si="60"/>
        <v>191784.02</v>
      </c>
      <c r="Q139" s="16">
        <f t="shared" si="57"/>
        <v>556986.64</v>
      </c>
      <c r="R139" s="16">
        <f t="shared" si="57"/>
        <v>0</v>
      </c>
      <c r="S139" s="16">
        <f t="shared" si="57"/>
        <v>0</v>
      </c>
      <c r="T139" s="16">
        <f t="shared" si="61"/>
        <v>556986.64</v>
      </c>
      <c r="U139" s="17">
        <v>142141.60999999999</v>
      </c>
      <c r="V139" s="17">
        <v>0</v>
      </c>
      <c r="W139" s="17">
        <v>0</v>
      </c>
      <c r="X139" s="17">
        <f t="shared" si="62"/>
        <v>142141.60999999999</v>
      </c>
      <c r="Y139" s="18">
        <v>190150.38</v>
      </c>
      <c r="Z139" s="18"/>
      <c r="AA139" s="18"/>
      <c r="AB139" s="18">
        <f t="shared" si="63"/>
        <v>190150.38</v>
      </c>
      <c r="AC139" s="17">
        <v>156324.69</v>
      </c>
      <c r="AD139" s="17">
        <v>0</v>
      </c>
      <c r="AE139" s="17">
        <v>0</v>
      </c>
      <c r="AF139" s="17">
        <f t="shared" si="64"/>
        <v>156324.69</v>
      </c>
      <c r="AG139" s="19">
        <f t="shared" si="80"/>
        <v>488616.68</v>
      </c>
      <c r="AH139" s="19">
        <f t="shared" si="80"/>
        <v>0</v>
      </c>
      <c r="AI139" s="19">
        <f t="shared" si="80"/>
        <v>0</v>
      </c>
      <c r="AJ139" s="19">
        <f t="shared" si="65"/>
        <v>488616.68</v>
      </c>
      <c r="AK139" s="19">
        <f t="shared" si="66"/>
        <v>1045603.3200000001</v>
      </c>
      <c r="AL139" s="19">
        <f t="shared" si="66"/>
        <v>0</v>
      </c>
      <c r="AM139" s="19">
        <f t="shared" si="66"/>
        <v>0</v>
      </c>
      <c r="AN139" s="19">
        <f t="shared" si="67"/>
        <v>1045603.3200000001</v>
      </c>
      <c r="AO139" s="20">
        <v>159319.53</v>
      </c>
      <c r="AP139" s="20">
        <v>0</v>
      </c>
      <c r="AQ139" s="20">
        <v>0</v>
      </c>
      <c r="AR139" s="20">
        <f t="shared" si="68"/>
        <v>159319.53</v>
      </c>
      <c r="AS139" s="20">
        <v>150445.32</v>
      </c>
      <c r="AT139" s="20">
        <v>0</v>
      </c>
      <c r="AU139" s="20">
        <v>0</v>
      </c>
      <c r="AV139" s="20">
        <f t="shared" si="69"/>
        <v>150445.32</v>
      </c>
      <c r="AW139" s="24">
        <v>123123.49</v>
      </c>
      <c r="AX139" s="24">
        <v>0</v>
      </c>
      <c r="AY139" s="24">
        <v>0</v>
      </c>
      <c r="AZ139" s="20">
        <f t="shared" si="70"/>
        <v>123123.49</v>
      </c>
      <c r="BA139" s="20">
        <f t="shared" si="71"/>
        <v>432888.33999999997</v>
      </c>
      <c r="BB139" s="20">
        <f t="shared" si="71"/>
        <v>0</v>
      </c>
      <c r="BC139" s="20">
        <f t="shared" si="71"/>
        <v>0</v>
      </c>
      <c r="BD139" s="20">
        <f t="shared" si="72"/>
        <v>432888.33999999997</v>
      </c>
      <c r="BE139" s="24">
        <v>123123.49</v>
      </c>
      <c r="BF139" s="24"/>
      <c r="BG139" s="24"/>
      <c r="BH139" s="20">
        <f t="shared" si="73"/>
        <v>123123.49</v>
      </c>
      <c r="BI139" s="24">
        <v>92341.97</v>
      </c>
      <c r="BJ139" s="24">
        <v>0</v>
      </c>
      <c r="BK139" s="24">
        <v>0</v>
      </c>
      <c r="BL139" s="20">
        <f t="shared" si="74"/>
        <v>92341.97</v>
      </c>
      <c r="BM139" s="20">
        <v>30780.66</v>
      </c>
      <c r="BN139" s="20">
        <v>0</v>
      </c>
      <c r="BO139" s="20">
        <v>0</v>
      </c>
      <c r="BP139" s="20">
        <f t="shared" si="75"/>
        <v>30780.66</v>
      </c>
      <c r="BQ139" s="21">
        <f t="shared" si="76"/>
        <v>246246.12000000002</v>
      </c>
      <c r="BR139" s="21">
        <f t="shared" si="76"/>
        <v>0</v>
      </c>
      <c r="BS139" s="21">
        <f t="shared" si="76"/>
        <v>0</v>
      </c>
      <c r="BT139" s="22">
        <f t="shared" si="77"/>
        <v>246246.12000000002</v>
      </c>
      <c r="BU139" s="21">
        <f t="shared" si="78"/>
        <v>679134.46</v>
      </c>
      <c r="BV139" s="21">
        <f t="shared" si="78"/>
        <v>0</v>
      </c>
      <c r="BW139" s="21">
        <f t="shared" si="78"/>
        <v>0</v>
      </c>
      <c r="BX139" s="22">
        <f t="shared" si="79"/>
        <v>679134.46</v>
      </c>
    </row>
    <row r="140" spans="1:76" ht="25.5">
      <c r="A140" s="13">
        <v>135</v>
      </c>
      <c r="B140" s="13" t="s">
        <v>306</v>
      </c>
      <c r="C140" s="29" t="s">
        <v>35</v>
      </c>
      <c r="D140" s="7" t="s">
        <v>307</v>
      </c>
      <c r="E140" s="15">
        <v>91341.52</v>
      </c>
      <c r="F140" s="15">
        <v>0</v>
      </c>
      <c r="G140" s="15">
        <v>0</v>
      </c>
      <c r="H140" s="15">
        <f t="shared" si="58"/>
        <v>91341.52</v>
      </c>
      <c r="I140" s="15">
        <v>91123.38</v>
      </c>
      <c r="J140" s="15"/>
      <c r="K140" s="15"/>
      <c r="L140" s="15">
        <f t="shared" si="59"/>
        <v>91123.38</v>
      </c>
      <c r="M140" s="15">
        <v>93097.74</v>
      </c>
      <c r="N140" s="15"/>
      <c r="O140" s="15"/>
      <c r="P140" s="15">
        <f t="shared" si="60"/>
        <v>93097.74</v>
      </c>
      <c r="Q140" s="16">
        <f t="shared" si="57"/>
        <v>275562.64</v>
      </c>
      <c r="R140" s="16">
        <f t="shared" si="57"/>
        <v>0</v>
      </c>
      <c r="S140" s="16">
        <f t="shared" si="57"/>
        <v>0</v>
      </c>
      <c r="T140" s="16">
        <f t="shared" si="61"/>
        <v>275562.64</v>
      </c>
      <c r="U140" s="17">
        <v>57258.22</v>
      </c>
      <c r="V140" s="17">
        <v>0</v>
      </c>
      <c r="W140" s="17">
        <v>0</v>
      </c>
      <c r="X140" s="17">
        <f t="shared" si="62"/>
        <v>57258.22</v>
      </c>
      <c r="Y140" s="18">
        <v>93881.29</v>
      </c>
      <c r="Z140" s="18"/>
      <c r="AA140" s="18"/>
      <c r="AB140" s="18">
        <f t="shared" si="63"/>
        <v>93881.29</v>
      </c>
      <c r="AC140" s="17">
        <v>62681.36</v>
      </c>
      <c r="AD140" s="17">
        <v>0</v>
      </c>
      <c r="AE140" s="17">
        <v>0</v>
      </c>
      <c r="AF140" s="17">
        <f t="shared" si="64"/>
        <v>62681.36</v>
      </c>
      <c r="AG140" s="19">
        <f t="shared" si="80"/>
        <v>213820.87</v>
      </c>
      <c r="AH140" s="19">
        <f t="shared" si="80"/>
        <v>0</v>
      </c>
      <c r="AI140" s="19">
        <f t="shared" si="80"/>
        <v>0</v>
      </c>
      <c r="AJ140" s="19">
        <f t="shared" si="65"/>
        <v>213820.87</v>
      </c>
      <c r="AK140" s="19">
        <f t="shared" si="66"/>
        <v>489383.51</v>
      </c>
      <c r="AL140" s="19">
        <f t="shared" si="66"/>
        <v>0</v>
      </c>
      <c r="AM140" s="19">
        <f t="shared" si="66"/>
        <v>0</v>
      </c>
      <c r="AN140" s="19">
        <f t="shared" si="67"/>
        <v>489383.51</v>
      </c>
      <c r="AO140" s="20">
        <v>77000.990000000005</v>
      </c>
      <c r="AP140" s="20">
        <v>0</v>
      </c>
      <c r="AQ140" s="20">
        <v>0</v>
      </c>
      <c r="AR140" s="20">
        <f t="shared" si="68"/>
        <v>77000.990000000005</v>
      </c>
      <c r="AS140" s="20">
        <v>130101.35</v>
      </c>
      <c r="AT140" s="20">
        <v>0</v>
      </c>
      <c r="AU140" s="20">
        <v>0</v>
      </c>
      <c r="AV140" s="20">
        <f t="shared" si="69"/>
        <v>130101.35</v>
      </c>
      <c r="AW140" s="24">
        <v>127144.19</v>
      </c>
      <c r="AX140" s="24">
        <v>0</v>
      </c>
      <c r="AY140" s="24">
        <v>0</v>
      </c>
      <c r="AZ140" s="20">
        <f t="shared" si="70"/>
        <v>127144.19</v>
      </c>
      <c r="BA140" s="20">
        <f t="shared" si="71"/>
        <v>334246.53000000003</v>
      </c>
      <c r="BB140" s="20">
        <f t="shared" si="71"/>
        <v>0</v>
      </c>
      <c r="BC140" s="20">
        <f t="shared" si="71"/>
        <v>0</v>
      </c>
      <c r="BD140" s="20">
        <f t="shared" si="72"/>
        <v>334246.53000000003</v>
      </c>
      <c r="BE140" s="24">
        <v>130101.35</v>
      </c>
      <c r="BF140" s="24"/>
      <c r="BG140" s="24"/>
      <c r="BH140" s="20">
        <f t="shared" si="73"/>
        <v>130101.35</v>
      </c>
      <c r="BI140" s="24">
        <v>97575.34</v>
      </c>
      <c r="BJ140" s="24">
        <v>0</v>
      </c>
      <c r="BK140" s="24">
        <v>0</v>
      </c>
      <c r="BL140" s="20">
        <f t="shared" si="74"/>
        <v>97575.34</v>
      </c>
      <c r="BM140" s="20">
        <v>32525.11</v>
      </c>
      <c r="BN140" s="20">
        <v>0</v>
      </c>
      <c r="BO140" s="20">
        <v>0</v>
      </c>
      <c r="BP140" s="20">
        <f t="shared" si="75"/>
        <v>32525.11</v>
      </c>
      <c r="BQ140" s="21">
        <f t="shared" si="76"/>
        <v>260201.8</v>
      </c>
      <c r="BR140" s="21">
        <f t="shared" si="76"/>
        <v>0</v>
      </c>
      <c r="BS140" s="21">
        <f t="shared" si="76"/>
        <v>0</v>
      </c>
      <c r="BT140" s="22">
        <f t="shared" si="77"/>
        <v>260201.8</v>
      </c>
      <c r="BU140" s="21">
        <f t="shared" si="78"/>
        <v>594448.33000000007</v>
      </c>
      <c r="BV140" s="21">
        <f t="shared" si="78"/>
        <v>0</v>
      </c>
      <c r="BW140" s="21">
        <f t="shared" si="78"/>
        <v>0</v>
      </c>
      <c r="BX140" s="22">
        <f t="shared" si="79"/>
        <v>594448.33000000007</v>
      </c>
    </row>
    <row r="141" spans="1:76" ht="25.5">
      <c r="A141" s="13">
        <v>136</v>
      </c>
      <c r="B141" s="13" t="s">
        <v>308</v>
      </c>
      <c r="C141" s="29" t="s">
        <v>35</v>
      </c>
      <c r="D141" s="7" t="s">
        <v>309</v>
      </c>
      <c r="E141" s="15">
        <v>88837.07</v>
      </c>
      <c r="F141" s="15">
        <v>0</v>
      </c>
      <c r="G141" s="15">
        <v>0</v>
      </c>
      <c r="H141" s="15">
        <f t="shared" si="58"/>
        <v>88837.07</v>
      </c>
      <c r="I141" s="15">
        <v>105867.86</v>
      </c>
      <c r="J141" s="15">
        <v>0</v>
      </c>
      <c r="K141" s="15">
        <v>0</v>
      </c>
      <c r="L141" s="15">
        <f t="shared" si="59"/>
        <v>105867.86</v>
      </c>
      <c r="M141" s="15">
        <v>92138.29</v>
      </c>
      <c r="N141" s="15"/>
      <c r="O141" s="15"/>
      <c r="P141" s="15">
        <f t="shared" si="60"/>
        <v>92138.29</v>
      </c>
      <c r="Q141" s="16">
        <f t="shared" si="57"/>
        <v>286843.21999999997</v>
      </c>
      <c r="R141" s="16">
        <f t="shared" si="57"/>
        <v>0</v>
      </c>
      <c r="S141" s="16">
        <f t="shared" si="57"/>
        <v>0</v>
      </c>
      <c r="T141" s="16">
        <f t="shared" si="61"/>
        <v>286843.21999999997</v>
      </c>
      <c r="U141" s="17">
        <v>56018.1</v>
      </c>
      <c r="V141" s="17">
        <v>0</v>
      </c>
      <c r="W141" s="17">
        <v>0</v>
      </c>
      <c r="X141" s="17">
        <f t="shared" si="62"/>
        <v>56018.1</v>
      </c>
      <c r="Y141" s="18">
        <v>83096.09</v>
      </c>
      <c r="Z141" s="18"/>
      <c r="AA141" s="18"/>
      <c r="AB141" s="18">
        <f t="shared" si="63"/>
        <v>83096.09</v>
      </c>
      <c r="AC141" s="17">
        <v>62906.2</v>
      </c>
      <c r="AD141" s="17">
        <v>0</v>
      </c>
      <c r="AE141" s="17">
        <v>0</v>
      </c>
      <c r="AF141" s="17">
        <f t="shared" si="64"/>
        <v>62906.2</v>
      </c>
      <c r="AG141" s="19">
        <f t="shared" si="80"/>
        <v>202020.39</v>
      </c>
      <c r="AH141" s="19">
        <f t="shared" si="80"/>
        <v>0</v>
      </c>
      <c r="AI141" s="19">
        <f t="shared" si="80"/>
        <v>0</v>
      </c>
      <c r="AJ141" s="19">
        <f t="shared" si="65"/>
        <v>202020.39</v>
      </c>
      <c r="AK141" s="19">
        <f t="shared" si="66"/>
        <v>488863.61</v>
      </c>
      <c r="AL141" s="19">
        <f t="shared" si="66"/>
        <v>0</v>
      </c>
      <c r="AM141" s="19">
        <f t="shared" si="66"/>
        <v>0</v>
      </c>
      <c r="AN141" s="19">
        <f t="shared" si="67"/>
        <v>488863.61</v>
      </c>
      <c r="AO141" s="20">
        <v>66863.3</v>
      </c>
      <c r="AP141" s="20">
        <v>0</v>
      </c>
      <c r="AQ141" s="20">
        <v>0</v>
      </c>
      <c r="AR141" s="20">
        <f t="shared" si="68"/>
        <v>66863.3</v>
      </c>
      <c r="AS141" s="20">
        <v>105074.50833333333</v>
      </c>
      <c r="AT141" s="20">
        <v>0</v>
      </c>
      <c r="AU141" s="20">
        <v>0</v>
      </c>
      <c r="AV141" s="20">
        <f t="shared" si="69"/>
        <v>105074.50833333333</v>
      </c>
      <c r="AW141" s="24">
        <v>85970.051666666666</v>
      </c>
      <c r="AX141" s="24">
        <v>0</v>
      </c>
      <c r="AY141" s="24">
        <v>0</v>
      </c>
      <c r="AZ141" s="20">
        <f t="shared" si="70"/>
        <v>85970.051666666666</v>
      </c>
      <c r="BA141" s="20">
        <f t="shared" si="71"/>
        <v>257907.86000000002</v>
      </c>
      <c r="BB141" s="20">
        <f t="shared" si="71"/>
        <v>0</v>
      </c>
      <c r="BC141" s="20">
        <f t="shared" si="71"/>
        <v>0</v>
      </c>
      <c r="BD141" s="20">
        <f t="shared" si="72"/>
        <v>257907.86000000002</v>
      </c>
      <c r="BE141" s="24">
        <v>95522.28</v>
      </c>
      <c r="BF141" s="24"/>
      <c r="BG141" s="24"/>
      <c r="BH141" s="20">
        <f t="shared" si="73"/>
        <v>95522.28</v>
      </c>
      <c r="BI141" s="24">
        <v>71641.210000000006</v>
      </c>
      <c r="BJ141" s="24">
        <v>0</v>
      </c>
      <c r="BK141" s="24">
        <v>0</v>
      </c>
      <c r="BL141" s="20">
        <f t="shared" si="74"/>
        <v>71641.210000000006</v>
      </c>
      <c r="BM141" s="20">
        <v>23880.400000000001</v>
      </c>
      <c r="BN141" s="20">
        <v>0</v>
      </c>
      <c r="BO141" s="20">
        <v>0</v>
      </c>
      <c r="BP141" s="20">
        <f t="shared" si="75"/>
        <v>23880.400000000001</v>
      </c>
      <c r="BQ141" s="21">
        <f t="shared" si="76"/>
        <v>191043.88999999998</v>
      </c>
      <c r="BR141" s="21">
        <f t="shared" si="76"/>
        <v>0</v>
      </c>
      <c r="BS141" s="21">
        <f t="shared" si="76"/>
        <v>0</v>
      </c>
      <c r="BT141" s="22">
        <f t="shared" si="77"/>
        <v>191043.88999999998</v>
      </c>
      <c r="BU141" s="21">
        <f t="shared" si="78"/>
        <v>448951.75</v>
      </c>
      <c r="BV141" s="21">
        <f t="shared" si="78"/>
        <v>0</v>
      </c>
      <c r="BW141" s="21">
        <f t="shared" si="78"/>
        <v>0</v>
      </c>
      <c r="BX141" s="22">
        <f t="shared" si="79"/>
        <v>448951.75</v>
      </c>
    </row>
    <row r="142" spans="1:76" ht="25.5">
      <c r="A142" s="13">
        <v>137</v>
      </c>
      <c r="B142" s="13" t="s">
        <v>310</v>
      </c>
      <c r="C142" s="29" t="s">
        <v>35</v>
      </c>
      <c r="D142" s="7" t="s">
        <v>311</v>
      </c>
      <c r="E142" s="15">
        <v>85081.86</v>
      </c>
      <c r="F142" s="15">
        <v>0</v>
      </c>
      <c r="G142" s="15">
        <v>0</v>
      </c>
      <c r="H142" s="15">
        <f t="shared" si="58"/>
        <v>85081.86</v>
      </c>
      <c r="I142" s="15">
        <v>78879.81</v>
      </c>
      <c r="J142" s="15">
        <v>0</v>
      </c>
      <c r="K142" s="15">
        <v>0</v>
      </c>
      <c r="L142" s="15">
        <f t="shared" si="59"/>
        <v>78879.81</v>
      </c>
      <c r="M142" s="15">
        <v>82855.03</v>
      </c>
      <c r="N142" s="15"/>
      <c r="O142" s="15"/>
      <c r="P142" s="15">
        <f t="shared" si="60"/>
        <v>82855.03</v>
      </c>
      <c r="Q142" s="16">
        <f t="shared" si="57"/>
        <v>246816.69999999998</v>
      </c>
      <c r="R142" s="16">
        <f t="shared" si="57"/>
        <v>0</v>
      </c>
      <c r="S142" s="16">
        <f t="shared" si="57"/>
        <v>0</v>
      </c>
      <c r="T142" s="16">
        <f t="shared" si="61"/>
        <v>246816.69999999998</v>
      </c>
      <c r="U142" s="17">
        <v>89216.36</v>
      </c>
      <c r="V142" s="17">
        <v>0</v>
      </c>
      <c r="W142" s="17">
        <v>0</v>
      </c>
      <c r="X142" s="17">
        <f t="shared" si="62"/>
        <v>89216.36</v>
      </c>
      <c r="Y142" s="18">
        <v>88428.25</v>
      </c>
      <c r="Z142" s="18"/>
      <c r="AA142" s="18"/>
      <c r="AB142" s="18">
        <f t="shared" si="63"/>
        <v>88428.25</v>
      </c>
      <c r="AC142" s="17">
        <v>70668.86</v>
      </c>
      <c r="AD142" s="17">
        <v>0</v>
      </c>
      <c r="AE142" s="17">
        <v>0</v>
      </c>
      <c r="AF142" s="17">
        <f t="shared" si="64"/>
        <v>70668.86</v>
      </c>
      <c r="AG142" s="19">
        <f t="shared" si="80"/>
        <v>248313.46999999997</v>
      </c>
      <c r="AH142" s="19">
        <f t="shared" si="80"/>
        <v>0</v>
      </c>
      <c r="AI142" s="19">
        <f t="shared" si="80"/>
        <v>0</v>
      </c>
      <c r="AJ142" s="19">
        <f t="shared" si="65"/>
        <v>248313.46999999997</v>
      </c>
      <c r="AK142" s="19">
        <f t="shared" si="66"/>
        <v>495130.16999999993</v>
      </c>
      <c r="AL142" s="19">
        <f t="shared" si="66"/>
        <v>0</v>
      </c>
      <c r="AM142" s="19">
        <f t="shared" si="66"/>
        <v>0</v>
      </c>
      <c r="AN142" s="19">
        <f t="shared" si="67"/>
        <v>495130.16999999993</v>
      </c>
      <c r="AO142" s="20">
        <v>65489.64</v>
      </c>
      <c r="AP142" s="20">
        <v>0</v>
      </c>
      <c r="AQ142" s="20">
        <v>0</v>
      </c>
      <c r="AR142" s="20">
        <f t="shared" si="68"/>
        <v>65489.64</v>
      </c>
      <c r="AS142" s="20">
        <v>119380.83</v>
      </c>
      <c r="AT142" s="20">
        <v>0</v>
      </c>
      <c r="AU142" s="20">
        <v>0</v>
      </c>
      <c r="AV142" s="20">
        <f t="shared" si="69"/>
        <v>119380.83</v>
      </c>
      <c r="AW142" s="24">
        <v>119380.83</v>
      </c>
      <c r="AX142" s="24">
        <v>0</v>
      </c>
      <c r="AY142" s="24">
        <v>0</v>
      </c>
      <c r="AZ142" s="20">
        <f t="shared" si="70"/>
        <v>119380.83</v>
      </c>
      <c r="BA142" s="20">
        <f t="shared" si="71"/>
        <v>304251.3</v>
      </c>
      <c r="BB142" s="20">
        <f t="shared" si="71"/>
        <v>0</v>
      </c>
      <c r="BC142" s="20">
        <f t="shared" si="71"/>
        <v>0</v>
      </c>
      <c r="BD142" s="20">
        <f t="shared" si="72"/>
        <v>304251.3</v>
      </c>
      <c r="BE142" s="24">
        <v>119380.83</v>
      </c>
      <c r="BF142" s="24"/>
      <c r="BG142" s="24"/>
      <c r="BH142" s="20">
        <f t="shared" si="73"/>
        <v>119380.83</v>
      </c>
      <c r="BI142" s="24">
        <v>89534.99</v>
      </c>
      <c r="BJ142" s="24">
        <v>0</v>
      </c>
      <c r="BK142" s="24">
        <v>0</v>
      </c>
      <c r="BL142" s="20">
        <f t="shared" si="74"/>
        <v>89534.99</v>
      </c>
      <c r="BM142" s="20">
        <v>29844.99</v>
      </c>
      <c r="BN142" s="20">
        <v>0</v>
      </c>
      <c r="BO142" s="20">
        <v>0</v>
      </c>
      <c r="BP142" s="20">
        <f t="shared" si="75"/>
        <v>29844.99</v>
      </c>
      <c r="BQ142" s="21">
        <f t="shared" si="76"/>
        <v>238760.81</v>
      </c>
      <c r="BR142" s="21">
        <f t="shared" si="76"/>
        <v>0</v>
      </c>
      <c r="BS142" s="21">
        <f t="shared" si="76"/>
        <v>0</v>
      </c>
      <c r="BT142" s="22">
        <f t="shared" si="77"/>
        <v>238760.81</v>
      </c>
      <c r="BU142" s="21">
        <f t="shared" si="78"/>
        <v>543012.11</v>
      </c>
      <c r="BV142" s="21">
        <f t="shared" si="78"/>
        <v>0</v>
      </c>
      <c r="BW142" s="21">
        <f t="shared" si="78"/>
        <v>0</v>
      </c>
      <c r="BX142" s="22">
        <f t="shared" si="79"/>
        <v>543012.11</v>
      </c>
    </row>
    <row r="143" spans="1:76">
      <c r="A143" s="13">
        <v>138</v>
      </c>
      <c r="B143" s="13" t="s">
        <v>312</v>
      </c>
      <c r="C143" s="29" t="s">
        <v>79</v>
      </c>
      <c r="D143" s="7" t="s">
        <v>313</v>
      </c>
      <c r="E143" s="15">
        <v>94771.86</v>
      </c>
      <c r="F143" s="15">
        <v>1880</v>
      </c>
      <c r="G143" s="15">
        <v>0</v>
      </c>
      <c r="H143" s="15">
        <f t="shared" si="58"/>
        <v>96651.86</v>
      </c>
      <c r="I143" s="15">
        <v>124722.7</v>
      </c>
      <c r="J143" s="15">
        <v>3840</v>
      </c>
      <c r="K143" s="15"/>
      <c r="L143" s="15">
        <f t="shared" si="59"/>
        <v>128562.7</v>
      </c>
      <c r="M143" s="15">
        <v>123205.7</v>
      </c>
      <c r="N143" s="15">
        <v>3040</v>
      </c>
      <c r="O143" s="15">
        <v>0</v>
      </c>
      <c r="P143" s="15">
        <f t="shared" si="60"/>
        <v>126245.7</v>
      </c>
      <c r="Q143" s="16">
        <f t="shared" si="57"/>
        <v>342700.26</v>
      </c>
      <c r="R143" s="16">
        <f t="shared" si="57"/>
        <v>8760</v>
      </c>
      <c r="S143" s="16">
        <f t="shared" si="57"/>
        <v>0</v>
      </c>
      <c r="T143" s="16">
        <f t="shared" si="61"/>
        <v>351460.26</v>
      </c>
      <c r="U143" s="17">
        <v>114764.64</v>
      </c>
      <c r="V143" s="17">
        <v>3040</v>
      </c>
      <c r="W143" s="17">
        <v>0</v>
      </c>
      <c r="X143" s="17">
        <f t="shared" si="62"/>
        <v>117804.64</v>
      </c>
      <c r="Y143" s="18">
        <v>121616.87</v>
      </c>
      <c r="Z143" s="18">
        <v>3160</v>
      </c>
      <c r="AA143" s="18">
        <v>0</v>
      </c>
      <c r="AB143" s="18">
        <f t="shared" si="63"/>
        <v>124776.87</v>
      </c>
      <c r="AC143" s="17">
        <v>115244.1</v>
      </c>
      <c r="AD143" s="17">
        <v>3000</v>
      </c>
      <c r="AE143" s="17">
        <v>0</v>
      </c>
      <c r="AF143" s="17">
        <f t="shared" si="64"/>
        <v>118244.1</v>
      </c>
      <c r="AG143" s="19">
        <f t="shared" si="80"/>
        <v>351625.61</v>
      </c>
      <c r="AH143" s="19">
        <f t="shared" si="80"/>
        <v>9200</v>
      </c>
      <c r="AI143" s="19">
        <f t="shared" si="80"/>
        <v>0</v>
      </c>
      <c r="AJ143" s="19">
        <f t="shared" si="65"/>
        <v>360825.61</v>
      </c>
      <c r="AK143" s="19">
        <f t="shared" si="66"/>
        <v>694325.87</v>
      </c>
      <c r="AL143" s="19">
        <f t="shared" si="66"/>
        <v>17960</v>
      </c>
      <c r="AM143" s="19">
        <f t="shared" si="66"/>
        <v>0</v>
      </c>
      <c r="AN143" s="19">
        <f t="shared" si="67"/>
        <v>712285.87</v>
      </c>
      <c r="AO143" s="20">
        <v>194460.13</v>
      </c>
      <c r="AP143" s="20">
        <v>2970.7</v>
      </c>
      <c r="AQ143" s="20">
        <v>0</v>
      </c>
      <c r="AR143" s="20">
        <f t="shared" si="68"/>
        <v>197430.83000000002</v>
      </c>
      <c r="AS143" s="20">
        <v>142188.60566666667</v>
      </c>
      <c r="AT143" s="20">
        <v>3675.98</v>
      </c>
      <c r="AU143" s="20">
        <v>0</v>
      </c>
      <c r="AV143" s="20">
        <f t="shared" si="69"/>
        <v>145864.58566666668</v>
      </c>
      <c r="AW143" s="24">
        <v>96910.974333333332</v>
      </c>
      <c r="AX143" s="24">
        <v>2777.03</v>
      </c>
      <c r="AY143" s="24">
        <v>0</v>
      </c>
      <c r="AZ143" s="20">
        <f t="shared" si="70"/>
        <v>99688.004333333331</v>
      </c>
      <c r="BA143" s="20">
        <f t="shared" si="71"/>
        <v>433559.70999999996</v>
      </c>
      <c r="BB143" s="20">
        <f t="shared" si="71"/>
        <v>9423.7100000000009</v>
      </c>
      <c r="BC143" s="20">
        <f t="shared" si="71"/>
        <v>0</v>
      </c>
      <c r="BD143" s="20">
        <f t="shared" si="72"/>
        <v>442983.42</v>
      </c>
      <c r="BE143" s="24">
        <v>107678.86</v>
      </c>
      <c r="BF143" s="24">
        <v>2777.02</v>
      </c>
      <c r="BG143" s="24"/>
      <c r="BH143" s="20">
        <f t="shared" si="73"/>
        <v>110455.88</v>
      </c>
      <c r="BI143" s="24">
        <v>80758.58</v>
      </c>
      <c r="BJ143" s="24">
        <v>2082.75</v>
      </c>
      <c r="BK143" s="24">
        <v>0</v>
      </c>
      <c r="BL143" s="20">
        <f t="shared" si="74"/>
        <v>82841.33</v>
      </c>
      <c r="BM143" s="20">
        <v>26919.53</v>
      </c>
      <c r="BN143" s="20">
        <v>694.25</v>
      </c>
      <c r="BO143" s="20">
        <v>0</v>
      </c>
      <c r="BP143" s="20">
        <f t="shared" si="75"/>
        <v>27613.78</v>
      </c>
      <c r="BQ143" s="21">
        <f t="shared" si="76"/>
        <v>215356.97</v>
      </c>
      <c r="BR143" s="21">
        <f t="shared" si="76"/>
        <v>5554.02</v>
      </c>
      <c r="BS143" s="21">
        <f t="shared" si="76"/>
        <v>0</v>
      </c>
      <c r="BT143" s="22">
        <f t="shared" si="77"/>
        <v>220910.99</v>
      </c>
      <c r="BU143" s="21">
        <f t="shared" si="78"/>
        <v>648916.67999999993</v>
      </c>
      <c r="BV143" s="21">
        <f t="shared" si="78"/>
        <v>14977.730000000001</v>
      </c>
      <c r="BW143" s="21">
        <f t="shared" si="78"/>
        <v>0</v>
      </c>
      <c r="BX143" s="22">
        <f t="shared" si="79"/>
        <v>663894.40999999992</v>
      </c>
    </row>
    <row r="144" spans="1:76">
      <c r="A144" s="13">
        <v>139</v>
      </c>
      <c r="B144" s="13" t="s">
        <v>314</v>
      </c>
      <c r="C144" s="29" t="s">
        <v>53</v>
      </c>
      <c r="D144" s="7" t="s">
        <v>315</v>
      </c>
      <c r="E144" s="15">
        <v>0</v>
      </c>
      <c r="F144" s="15">
        <v>3300</v>
      </c>
      <c r="G144" s="15">
        <v>0</v>
      </c>
      <c r="H144" s="15">
        <f t="shared" si="58"/>
        <v>3300</v>
      </c>
      <c r="I144" s="15"/>
      <c r="J144" s="15">
        <v>3500</v>
      </c>
      <c r="K144" s="15"/>
      <c r="L144" s="15">
        <f t="shared" si="59"/>
        <v>3500</v>
      </c>
      <c r="M144" s="15"/>
      <c r="N144" s="15">
        <v>22530</v>
      </c>
      <c r="O144" s="15"/>
      <c r="P144" s="15">
        <f t="shared" si="60"/>
        <v>22530</v>
      </c>
      <c r="Q144" s="16">
        <f t="shared" si="57"/>
        <v>0</v>
      </c>
      <c r="R144" s="16">
        <f t="shared" si="57"/>
        <v>29330</v>
      </c>
      <c r="S144" s="16">
        <f t="shared" si="57"/>
        <v>0</v>
      </c>
      <c r="T144" s="16">
        <f t="shared" si="61"/>
        <v>29330</v>
      </c>
      <c r="U144" s="17">
        <v>0</v>
      </c>
      <c r="V144" s="17">
        <v>22930</v>
      </c>
      <c r="W144" s="17">
        <v>0</v>
      </c>
      <c r="X144" s="17">
        <f t="shared" si="62"/>
        <v>22930</v>
      </c>
      <c r="Y144" s="18"/>
      <c r="Z144" s="18">
        <v>23650</v>
      </c>
      <c r="AA144" s="18"/>
      <c r="AB144" s="18">
        <f t="shared" si="63"/>
        <v>23650</v>
      </c>
      <c r="AC144" s="17">
        <v>0</v>
      </c>
      <c r="AD144" s="17">
        <v>20520</v>
      </c>
      <c r="AE144" s="17">
        <v>0</v>
      </c>
      <c r="AF144" s="17">
        <f t="shared" si="64"/>
        <v>20520</v>
      </c>
      <c r="AG144" s="19">
        <f t="shared" si="80"/>
        <v>0</v>
      </c>
      <c r="AH144" s="19">
        <f t="shared" si="80"/>
        <v>67100</v>
      </c>
      <c r="AI144" s="19">
        <f t="shared" si="80"/>
        <v>0</v>
      </c>
      <c r="AJ144" s="19">
        <f t="shared" si="65"/>
        <v>67100</v>
      </c>
      <c r="AK144" s="19">
        <f t="shared" si="66"/>
        <v>0</v>
      </c>
      <c r="AL144" s="19">
        <f t="shared" si="66"/>
        <v>96430</v>
      </c>
      <c r="AM144" s="19">
        <f t="shared" si="66"/>
        <v>0</v>
      </c>
      <c r="AN144" s="19">
        <f t="shared" si="67"/>
        <v>96430</v>
      </c>
      <c r="AO144" s="20">
        <v>0</v>
      </c>
      <c r="AP144" s="20">
        <v>18150</v>
      </c>
      <c r="AQ144" s="20">
        <v>0</v>
      </c>
      <c r="AR144" s="20">
        <f t="shared" si="68"/>
        <v>18150</v>
      </c>
      <c r="AS144" s="20">
        <v>0</v>
      </c>
      <c r="AT144" s="20">
        <v>23161.84</v>
      </c>
      <c r="AU144" s="20">
        <v>0</v>
      </c>
      <c r="AV144" s="20">
        <f t="shared" si="69"/>
        <v>23161.84</v>
      </c>
      <c r="AW144" s="24">
        <v>0</v>
      </c>
      <c r="AX144" s="24">
        <v>23161.84</v>
      </c>
      <c r="AY144" s="24">
        <v>0</v>
      </c>
      <c r="AZ144" s="20">
        <f t="shared" si="70"/>
        <v>23161.84</v>
      </c>
      <c r="BA144" s="20">
        <f t="shared" si="71"/>
        <v>0</v>
      </c>
      <c r="BB144" s="20">
        <f t="shared" si="71"/>
        <v>64473.679999999993</v>
      </c>
      <c r="BC144" s="20">
        <f t="shared" si="71"/>
        <v>0</v>
      </c>
      <c r="BD144" s="20">
        <f t="shared" si="72"/>
        <v>64473.679999999993</v>
      </c>
      <c r="BE144" s="24"/>
      <c r="BF144" s="24">
        <v>23161.84</v>
      </c>
      <c r="BG144" s="24"/>
      <c r="BH144" s="20">
        <f t="shared" si="73"/>
        <v>23161.84</v>
      </c>
      <c r="BI144" s="24">
        <v>0</v>
      </c>
      <c r="BJ144" s="24">
        <v>17371.259999999998</v>
      </c>
      <c r="BK144" s="24">
        <v>0</v>
      </c>
      <c r="BL144" s="20">
        <f t="shared" si="74"/>
        <v>17371.259999999998</v>
      </c>
      <c r="BM144" s="20">
        <v>0</v>
      </c>
      <c r="BN144" s="20">
        <v>5790.42</v>
      </c>
      <c r="BO144" s="20">
        <v>0</v>
      </c>
      <c r="BP144" s="20">
        <f t="shared" si="75"/>
        <v>5790.42</v>
      </c>
      <c r="BQ144" s="21">
        <f t="shared" si="76"/>
        <v>0</v>
      </c>
      <c r="BR144" s="21">
        <f t="shared" si="76"/>
        <v>46323.519999999997</v>
      </c>
      <c r="BS144" s="21">
        <f t="shared" si="76"/>
        <v>0</v>
      </c>
      <c r="BT144" s="22">
        <f t="shared" si="77"/>
        <v>46323.519999999997</v>
      </c>
      <c r="BU144" s="21">
        <f t="shared" si="78"/>
        <v>0</v>
      </c>
      <c r="BV144" s="21">
        <f t="shared" si="78"/>
        <v>110797.19999999998</v>
      </c>
      <c r="BW144" s="21">
        <f t="shared" si="78"/>
        <v>0</v>
      </c>
      <c r="BX144" s="22">
        <f t="shared" si="79"/>
        <v>110797.19999999998</v>
      </c>
    </row>
    <row r="145" spans="1:76" ht="25.5">
      <c r="A145" s="13">
        <v>140</v>
      </c>
      <c r="B145" s="13" t="s">
        <v>316</v>
      </c>
      <c r="C145" s="43" t="s">
        <v>35</v>
      </c>
      <c r="D145" s="7" t="s">
        <v>317</v>
      </c>
      <c r="E145" s="15">
        <v>39143.35</v>
      </c>
      <c r="F145" s="15">
        <v>0</v>
      </c>
      <c r="G145" s="15">
        <v>0</v>
      </c>
      <c r="H145" s="15">
        <f t="shared" si="58"/>
        <v>39143.35</v>
      </c>
      <c r="I145" s="15">
        <v>57716.58</v>
      </c>
      <c r="J145" s="15"/>
      <c r="K145" s="15"/>
      <c r="L145" s="15">
        <f t="shared" si="59"/>
        <v>57716.58</v>
      </c>
      <c r="M145" s="15">
        <v>60379.23</v>
      </c>
      <c r="N145" s="15"/>
      <c r="O145" s="15"/>
      <c r="P145" s="15">
        <f t="shared" si="60"/>
        <v>60379.23</v>
      </c>
      <c r="Q145" s="16">
        <f t="shared" si="57"/>
        <v>157239.16</v>
      </c>
      <c r="R145" s="16">
        <f t="shared" si="57"/>
        <v>0</v>
      </c>
      <c r="S145" s="16">
        <f t="shared" si="57"/>
        <v>0</v>
      </c>
      <c r="T145" s="16">
        <f t="shared" si="61"/>
        <v>157239.16</v>
      </c>
      <c r="U145" s="17">
        <v>50748.07</v>
      </c>
      <c r="V145" s="17">
        <v>0</v>
      </c>
      <c r="W145" s="17">
        <v>0</v>
      </c>
      <c r="X145" s="17">
        <f t="shared" si="62"/>
        <v>50748.07</v>
      </c>
      <c r="Y145" s="18">
        <v>59493.66</v>
      </c>
      <c r="Z145" s="18"/>
      <c r="AA145" s="18"/>
      <c r="AB145" s="18">
        <f t="shared" si="63"/>
        <v>59493.66</v>
      </c>
      <c r="AC145" s="17">
        <v>50637.4</v>
      </c>
      <c r="AD145" s="17">
        <v>0</v>
      </c>
      <c r="AE145" s="17">
        <v>0</v>
      </c>
      <c r="AF145" s="17">
        <f t="shared" si="64"/>
        <v>50637.4</v>
      </c>
      <c r="AG145" s="19">
        <f t="shared" si="80"/>
        <v>160879.13</v>
      </c>
      <c r="AH145" s="19">
        <f t="shared" si="80"/>
        <v>0</v>
      </c>
      <c r="AI145" s="19">
        <f t="shared" si="80"/>
        <v>0</v>
      </c>
      <c r="AJ145" s="19">
        <f t="shared" si="65"/>
        <v>160879.13</v>
      </c>
      <c r="AK145" s="19">
        <f t="shared" si="66"/>
        <v>318118.29000000004</v>
      </c>
      <c r="AL145" s="19">
        <f t="shared" si="66"/>
        <v>0</v>
      </c>
      <c r="AM145" s="19">
        <f t="shared" si="66"/>
        <v>0</v>
      </c>
      <c r="AN145" s="19">
        <f t="shared" si="67"/>
        <v>318118.29000000004</v>
      </c>
      <c r="AO145" s="20">
        <v>41322.239999999998</v>
      </c>
      <c r="AP145" s="20">
        <v>0</v>
      </c>
      <c r="AQ145" s="20">
        <v>0</v>
      </c>
      <c r="AR145" s="20">
        <f t="shared" si="68"/>
        <v>41322.239999999998</v>
      </c>
      <c r="AS145" s="20">
        <v>58162.99</v>
      </c>
      <c r="AT145" s="20">
        <v>0</v>
      </c>
      <c r="AU145" s="20">
        <v>0</v>
      </c>
      <c r="AV145" s="20">
        <f t="shared" si="69"/>
        <v>58162.99</v>
      </c>
      <c r="AW145" s="24">
        <v>58162.99</v>
      </c>
      <c r="AX145" s="24">
        <v>0</v>
      </c>
      <c r="AY145" s="24">
        <v>0</v>
      </c>
      <c r="AZ145" s="20">
        <f t="shared" si="70"/>
        <v>58162.99</v>
      </c>
      <c r="BA145" s="20">
        <f t="shared" si="71"/>
        <v>157648.22</v>
      </c>
      <c r="BB145" s="20">
        <f t="shared" si="71"/>
        <v>0</v>
      </c>
      <c r="BC145" s="20">
        <f t="shared" si="71"/>
        <v>0</v>
      </c>
      <c r="BD145" s="20">
        <f t="shared" si="72"/>
        <v>157648.22</v>
      </c>
      <c r="BE145" s="24">
        <v>58162.99</v>
      </c>
      <c r="BF145" s="24"/>
      <c r="BG145" s="24"/>
      <c r="BH145" s="20">
        <f t="shared" si="73"/>
        <v>58162.99</v>
      </c>
      <c r="BI145" s="24">
        <v>43621.93</v>
      </c>
      <c r="BJ145" s="24">
        <v>0</v>
      </c>
      <c r="BK145" s="24">
        <v>0</v>
      </c>
      <c r="BL145" s="20">
        <f t="shared" si="74"/>
        <v>43621.93</v>
      </c>
      <c r="BM145" s="20">
        <v>14540.65</v>
      </c>
      <c r="BN145" s="20">
        <v>0</v>
      </c>
      <c r="BO145" s="20">
        <v>0</v>
      </c>
      <c r="BP145" s="20">
        <f t="shared" si="75"/>
        <v>14540.65</v>
      </c>
      <c r="BQ145" s="21">
        <f t="shared" si="76"/>
        <v>116325.56999999999</v>
      </c>
      <c r="BR145" s="21">
        <f t="shared" si="76"/>
        <v>0</v>
      </c>
      <c r="BS145" s="21">
        <f t="shared" si="76"/>
        <v>0</v>
      </c>
      <c r="BT145" s="22">
        <f t="shared" si="77"/>
        <v>116325.56999999999</v>
      </c>
      <c r="BU145" s="21">
        <f t="shared" si="78"/>
        <v>273973.78999999998</v>
      </c>
      <c r="BV145" s="21">
        <f t="shared" si="78"/>
        <v>0</v>
      </c>
      <c r="BW145" s="21">
        <f t="shared" si="78"/>
        <v>0</v>
      </c>
      <c r="BX145" s="22">
        <f t="shared" si="79"/>
        <v>273973.78999999998</v>
      </c>
    </row>
    <row r="146" spans="1:76" ht="25.5">
      <c r="A146" s="13">
        <v>141</v>
      </c>
      <c r="B146" s="13" t="s">
        <v>318</v>
      </c>
      <c r="C146" s="44" t="s">
        <v>50</v>
      </c>
      <c r="D146" s="7" t="s">
        <v>319</v>
      </c>
      <c r="E146" s="15">
        <v>0</v>
      </c>
      <c r="F146" s="15">
        <v>0</v>
      </c>
      <c r="G146" s="15">
        <v>28701</v>
      </c>
      <c r="H146" s="15">
        <f t="shared" si="58"/>
        <v>28701</v>
      </c>
      <c r="I146" s="15"/>
      <c r="J146" s="15"/>
      <c r="K146" s="15">
        <v>37105</v>
      </c>
      <c r="L146" s="15">
        <f t="shared" si="59"/>
        <v>37105</v>
      </c>
      <c r="M146" s="15"/>
      <c r="N146" s="15"/>
      <c r="O146" s="15">
        <v>41310</v>
      </c>
      <c r="P146" s="15">
        <f t="shared" si="60"/>
        <v>41310</v>
      </c>
      <c r="Q146" s="16">
        <f t="shared" si="57"/>
        <v>0</v>
      </c>
      <c r="R146" s="16">
        <f t="shared" si="57"/>
        <v>0</v>
      </c>
      <c r="S146" s="16">
        <f t="shared" si="57"/>
        <v>107116</v>
      </c>
      <c r="T146" s="16">
        <f t="shared" si="61"/>
        <v>107116</v>
      </c>
      <c r="U146" s="17">
        <v>0</v>
      </c>
      <c r="V146" s="17">
        <v>0</v>
      </c>
      <c r="W146" s="17">
        <v>39056</v>
      </c>
      <c r="X146" s="17">
        <f t="shared" si="62"/>
        <v>39056</v>
      </c>
      <c r="Y146" s="18"/>
      <c r="Z146" s="18"/>
      <c r="AA146" s="18">
        <v>55739</v>
      </c>
      <c r="AB146" s="18">
        <f t="shared" si="63"/>
        <v>55739</v>
      </c>
      <c r="AC146" s="17">
        <v>0</v>
      </c>
      <c r="AD146" s="17">
        <v>0</v>
      </c>
      <c r="AE146" s="17">
        <v>51138</v>
      </c>
      <c r="AF146" s="17">
        <f t="shared" si="64"/>
        <v>51138</v>
      </c>
      <c r="AG146" s="19">
        <f t="shared" si="80"/>
        <v>0</v>
      </c>
      <c r="AH146" s="19">
        <f t="shared" si="80"/>
        <v>0</v>
      </c>
      <c r="AI146" s="19">
        <f t="shared" si="80"/>
        <v>145933</v>
      </c>
      <c r="AJ146" s="19">
        <f t="shared" si="65"/>
        <v>145933</v>
      </c>
      <c r="AK146" s="19">
        <f t="shared" si="66"/>
        <v>0</v>
      </c>
      <c r="AL146" s="19">
        <f t="shared" si="66"/>
        <v>0</v>
      </c>
      <c r="AM146" s="19">
        <f t="shared" si="66"/>
        <v>253049</v>
      </c>
      <c r="AN146" s="19">
        <f t="shared" si="67"/>
        <v>253049</v>
      </c>
      <c r="AO146" s="20">
        <v>0</v>
      </c>
      <c r="AP146" s="20">
        <v>0</v>
      </c>
      <c r="AQ146" s="20">
        <v>80285.490000000005</v>
      </c>
      <c r="AR146" s="20">
        <f t="shared" si="68"/>
        <v>80285.490000000005</v>
      </c>
      <c r="AS146" s="20">
        <v>0</v>
      </c>
      <c r="AT146" s="20">
        <v>0</v>
      </c>
      <c r="AU146" s="20">
        <v>149469.18</v>
      </c>
      <c r="AV146" s="20">
        <f t="shared" si="69"/>
        <v>149469.18</v>
      </c>
      <c r="AW146" s="24">
        <v>0</v>
      </c>
      <c r="AX146" s="24">
        <v>0</v>
      </c>
      <c r="AY146" s="24">
        <v>131174.54999999999</v>
      </c>
      <c r="AZ146" s="20">
        <f t="shared" si="70"/>
        <v>131174.54999999999</v>
      </c>
      <c r="BA146" s="20">
        <f t="shared" si="71"/>
        <v>0</v>
      </c>
      <c r="BB146" s="20">
        <f t="shared" si="71"/>
        <v>0</v>
      </c>
      <c r="BC146" s="20">
        <f t="shared" si="71"/>
        <v>360929.22</v>
      </c>
      <c r="BD146" s="20">
        <f t="shared" si="72"/>
        <v>360929.22</v>
      </c>
      <c r="BE146" s="24"/>
      <c r="BF146" s="24"/>
      <c r="BG146" s="24">
        <v>149469.19</v>
      </c>
      <c r="BH146" s="20">
        <f t="shared" si="73"/>
        <v>149469.19</v>
      </c>
      <c r="BI146" s="24">
        <v>0</v>
      </c>
      <c r="BJ146" s="24">
        <v>0</v>
      </c>
      <c r="BK146" s="24">
        <v>112101.1</v>
      </c>
      <c r="BL146" s="20">
        <f t="shared" si="74"/>
        <v>112101.1</v>
      </c>
      <c r="BM146" s="20">
        <v>0</v>
      </c>
      <c r="BN146" s="20">
        <v>0</v>
      </c>
      <c r="BO146" s="20">
        <v>37367.040000000001</v>
      </c>
      <c r="BP146" s="20">
        <f t="shared" si="75"/>
        <v>37367.040000000001</v>
      </c>
      <c r="BQ146" s="21">
        <f t="shared" si="76"/>
        <v>0</v>
      </c>
      <c r="BR146" s="21">
        <f t="shared" si="76"/>
        <v>0</v>
      </c>
      <c r="BS146" s="21">
        <f t="shared" si="76"/>
        <v>298937.33</v>
      </c>
      <c r="BT146" s="22">
        <f t="shared" si="77"/>
        <v>298937.33</v>
      </c>
      <c r="BU146" s="21">
        <f t="shared" si="78"/>
        <v>0</v>
      </c>
      <c r="BV146" s="21">
        <f t="shared" si="78"/>
        <v>0</v>
      </c>
      <c r="BW146" s="21">
        <f t="shared" si="78"/>
        <v>659866.55000000005</v>
      </c>
      <c r="BX146" s="22">
        <f t="shared" si="79"/>
        <v>659866.55000000005</v>
      </c>
    </row>
    <row r="147" spans="1:76" ht="25.5">
      <c r="A147" s="13">
        <v>142</v>
      </c>
      <c r="B147" s="13" t="s">
        <v>320</v>
      </c>
      <c r="C147" s="45" t="s">
        <v>50</v>
      </c>
      <c r="D147" s="7" t="s">
        <v>321</v>
      </c>
      <c r="E147" s="15">
        <v>0</v>
      </c>
      <c r="F147" s="15">
        <v>0</v>
      </c>
      <c r="G147" s="15">
        <v>277790</v>
      </c>
      <c r="H147" s="15">
        <f t="shared" si="58"/>
        <v>277790</v>
      </c>
      <c r="I147" s="15"/>
      <c r="J147" s="15"/>
      <c r="K147" s="15">
        <v>254245</v>
      </c>
      <c r="L147" s="15">
        <f t="shared" si="59"/>
        <v>254245</v>
      </c>
      <c r="M147" s="15"/>
      <c r="N147" s="15"/>
      <c r="O147" s="15">
        <v>295575</v>
      </c>
      <c r="P147" s="15">
        <f t="shared" si="60"/>
        <v>295575</v>
      </c>
      <c r="Q147" s="16">
        <f t="shared" si="57"/>
        <v>0</v>
      </c>
      <c r="R147" s="16">
        <f t="shared" si="57"/>
        <v>0</v>
      </c>
      <c r="S147" s="16">
        <f t="shared" si="57"/>
        <v>827610</v>
      </c>
      <c r="T147" s="16">
        <f t="shared" si="61"/>
        <v>827610</v>
      </c>
      <c r="U147" s="17">
        <v>0</v>
      </c>
      <c r="V147" s="17">
        <v>0</v>
      </c>
      <c r="W147" s="17">
        <v>226165</v>
      </c>
      <c r="X147" s="17">
        <f t="shared" si="62"/>
        <v>226165</v>
      </c>
      <c r="Y147" s="18"/>
      <c r="Z147" s="18"/>
      <c r="AA147" s="18">
        <v>311190</v>
      </c>
      <c r="AB147" s="18">
        <f t="shared" si="63"/>
        <v>311190</v>
      </c>
      <c r="AC147" s="17">
        <v>0</v>
      </c>
      <c r="AD147" s="17">
        <v>0</v>
      </c>
      <c r="AE147" s="17">
        <v>255020</v>
      </c>
      <c r="AF147" s="17">
        <f t="shared" si="64"/>
        <v>255020</v>
      </c>
      <c r="AG147" s="19">
        <f t="shared" si="80"/>
        <v>0</v>
      </c>
      <c r="AH147" s="19">
        <f t="shared" si="80"/>
        <v>0</v>
      </c>
      <c r="AI147" s="19">
        <f t="shared" si="80"/>
        <v>792375</v>
      </c>
      <c r="AJ147" s="19">
        <f t="shared" si="65"/>
        <v>792375</v>
      </c>
      <c r="AK147" s="19">
        <f t="shared" si="66"/>
        <v>0</v>
      </c>
      <c r="AL147" s="19">
        <f t="shared" si="66"/>
        <v>0</v>
      </c>
      <c r="AM147" s="19">
        <f t="shared" si="66"/>
        <v>1619985</v>
      </c>
      <c r="AN147" s="19">
        <f t="shared" si="67"/>
        <v>1619985</v>
      </c>
      <c r="AO147" s="20">
        <v>0</v>
      </c>
      <c r="AP147" s="20">
        <v>0</v>
      </c>
      <c r="AQ147" s="20">
        <v>343159.78</v>
      </c>
      <c r="AR147" s="20">
        <f t="shared" si="68"/>
        <v>343159.78</v>
      </c>
      <c r="AS147" s="20">
        <v>0</v>
      </c>
      <c r="AT147" s="20">
        <v>0</v>
      </c>
      <c r="AU147" s="20">
        <v>256163.82</v>
      </c>
      <c r="AV147" s="20">
        <f t="shared" si="69"/>
        <v>256163.82</v>
      </c>
      <c r="AW147" s="24">
        <v>0</v>
      </c>
      <c r="AX147" s="24">
        <v>0</v>
      </c>
      <c r="AY147" s="24">
        <v>231662.01</v>
      </c>
      <c r="AZ147" s="20">
        <f t="shared" si="70"/>
        <v>231662.01</v>
      </c>
      <c r="BA147" s="20">
        <f t="shared" si="71"/>
        <v>0</v>
      </c>
      <c r="BB147" s="20">
        <f t="shared" si="71"/>
        <v>0</v>
      </c>
      <c r="BC147" s="20">
        <f t="shared" si="71"/>
        <v>830985.6100000001</v>
      </c>
      <c r="BD147" s="20">
        <f t="shared" si="72"/>
        <v>830985.6100000001</v>
      </c>
      <c r="BE147" s="24"/>
      <c r="BF147" s="24"/>
      <c r="BG147" s="24">
        <v>231662.01</v>
      </c>
      <c r="BH147" s="20">
        <f t="shared" si="73"/>
        <v>231662.01</v>
      </c>
      <c r="BI147" s="24">
        <v>0</v>
      </c>
      <c r="BJ147" s="24">
        <v>0</v>
      </c>
      <c r="BK147" s="24">
        <v>173745.29</v>
      </c>
      <c r="BL147" s="20">
        <f t="shared" si="74"/>
        <v>173745.29</v>
      </c>
      <c r="BM147" s="20">
        <v>0</v>
      </c>
      <c r="BN147" s="20">
        <v>0</v>
      </c>
      <c r="BO147" s="20">
        <v>57915.1</v>
      </c>
      <c r="BP147" s="20">
        <f t="shared" si="75"/>
        <v>57915.1</v>
      </c>
      <c r="BQ147" s="21">
        <f t="shared" si="76"/>
        <v>0</v>
      </c>
      <c r="BR147" s="21">
        <f t="shared" si="76"/>
        <v>0</v>
      </c>
      <c r="BS147" s="21">
        <f t="shared" si="76"/>
        <v>463322.4</v>
      </c>
      <c r="BT147" s="22">
        <f t="shared" si="77"/>
        <v>463322.4</v>
      </c>
      <c r="BU147" s="21">
        <f t="shared" si="78"/>
        <v>0</v>
      </c>
      <c r="BV147" s="21">
        <f t="shared" si="78"/>
        <v>0</v>
      </c>
      <c r="BW147" s="21">
        <f t="shared" si="78"/>
        <v>1294308.0100000002</v>
      </c>
      <c r="BX147" s="22">
        <f t="shared" si="79"/>
        <v>1294308.0100000002</v>
      </c>
    </row>
    <row r="148" spans="1:76">
      <c r="A148" s="13">
        <v>143</v>
      </c>
      <c r="B148" s="13" t="s">
        <v>322</v>
      </c>
      <c r="C148" s="44" t="s">
        <v>29</v>
      </c>
      <c r="D148" s="7" t="s">
        <v>323</v>
      </c>
      <c r="E148" s="15">
        <v>153665.24</v>
      </c>
      <c r="F148" s="15">
        <v>0</v>
      </c>
      <c r="G148" s="15">
        <v>189585</v>
      </c>
      <c r="H148" s="15">
        <f t="shared" si="58"/>
        <v>343250.24</v>
      </c>
      <c r="I148" s="15">
        <v>211239.58</v>
      </c>
      <c r="J148" s="15"/>
      <c r="K148" s="15">
        <v>215030</v>
      </c>
      <c r="L148" s="15">
        <f t="shared" si="59"/>
        <v>426269.57999999996</v>
      </c>
      <c r="M148" s="15">
        <v>211358.7</v>
      </c>
      <c r="N148" s="15"/>
      <c r="O148" s="15">
        <v>239045</v>
      </c>
      <c r="P148" s="15">
        <f t="shared" si="60"/>
        <v>450403.7</v>
      </c>
      <c r="Q148" s="16">
        <f t="shared" si="57"/>
        <v>576263.52</v>
      </c>
      <c r="R148" s="16">
        <f t="shared" si="57"/>
        <v>0</v>
      </c>
      <c r="S148" s="16">
        <f t="shared" si="57"/>
        <v>643660</v>
      </c>
      <c r="T148" s="16">
        <f t="shared" si="61"/>
        <v>1219923.52</v>
      </c>
      <c r="U148" s="17">
        <v>212256.81</v>
      </c>
      <c r="V148" s="17">
        <v>0</v>
      </c>
      <c r="W148" s="17">
        <v>223420</v>
      </c>
      <c r="X148" s="17">
        <f t="shared" si="62"/>
        <v>435676.81</v>
      </c>
      <c r="Y148" s="18">
        <v>252624.55</v>
      </c>
      <c r="Z148" s="18"/>
      <c r="AA148" s="18">
        <v>247235</v>
      </c>
      <c r="AB148" s="18">
        <f t="shared" si="63"/>
        <v>499859.55</v>
      </c>
      <c r="AC148" s="17">
        <v>226661.18</v>
      </c>
      <c r="AD148" s="17">
        <v>0</v>
      </c>
      <c r="AE148" s="17">
        <v>221590</v>
      </c>
      <c r="AF148" s="17">
        <f t="shared" si="64"/>
        <v>448251.18</v>
      </c>
      <c r="AG148" s="19">
        <f t="shared" si="80"/>
        <v>691542.54</v>
      </c>
      <c r="AH148" s="19">
        <f t="shared" si="80"/>
        <v>0</v>
      </c>
      <c r="AI148" s="19">
        <f t="shared" si="80"/>
        <v>692245</v>
      </c>
      <c r="AJ148" s="19">
        <f t="shared" si="65"/>
        <v>1383787.54</v>
      </c>
      <c r="AK148" s="19">
        <f t="shared" si="66"/>
        <v>1267806.06</v>
      </c>
      <c r="AL148" s="19">
        <f t="shared" si="66"/>
        <v>0</v>
      </c>
      <c r="AM148" s="19">
        <f t="shared" si="66"/>
        <v>1335905</v>
      </c>
      <c r="AN148" s="19">
        <f t="shared" si="67"/>
        <v>2603711.06</v>
      </c>
      <c r="AO148" s="20">
        <v>217156.58</v>
      </c>
      <c r="AP148" s="20">
        <v>0</v>
      </c>
      <c r="AQ148" s="20">
        <v>232882.52</v>
      </c>
      <c r="AR148" s="20">
        <f t="shared" si="68"/>
        <v>450039.1</v>
      </c>
      <c r="AS148" s="20">
        <v>143356.04</v>
      </c>
      <c r="AT148" s="20">
        <v>0</v>
      </c>
      <c r="AU148" s="20">
        <v>121138.8</v>
      </c>
      <c r="AV148" s="20">
        <f t="shared" si="69"/>
        <v>264494.84000000003</v>
      </c>
      <c r="AW148" s="24">
        <v>116978.07</v>
      </c>
      <c r="AX148" s="24">
        <v>0</v>
      </c>
      <c r="AY148" s="24">
        <v>102530.88</v>
      </c>
      <c r="AZ148" s="20">
        <f t="shared" si="70"/>
        <v>219508.95</v>
      </c>
      <c r="BA148" s="20">
        <f t="shared" si="71"/>
        <v>477490.69</v>
      </c>
      <c r="BB148" s="20">
        <f t="shared" si="71"/>
        <v>0</v>
      </c>
      <c r="BC148" s="20">
        <f t="shared" si="71"/>
        <v>456552.2</v>
      </c>
      <c r="BD148" s="20">
        <f t="shared" si="72"/>
        <v>934042.89</v>
      </c>
      <c r="BE148" s="24">
        <v>116978.07</v>
      </c>
      <c r="BF148" s="24"/>
      <c r="BG148" s="24">
        <v>108924.86</v>
      </c>
      <c r="BH148" s="20">
        <f t="shared" si="73"/>
        <v>225902.93</v>
      </c>
      <c r="BI148" s="24">
        <v>87732.93</v>
      </c>
      <c r="BJ148" s="24">
        <v>0</v>
      </c>
      <c r="BK148" s="24">
        <v>81693.070000000007</v>
      </c>
      <c r="BL148" s="20">
        <f t="shared" si="74"/>
        <v>169426</v>
      </c>
      <c r="BM148" s="20">
        <v>29244.31</v>
      </c>
      <c r="BN148" s="20">
        <v>0</v>
      </c>
      <c r="BO148" s="20">
        <v>27231.03</v>
      </c>
      <c r="BP148" s="20">
        <f t="shared" si="75"/>
        <v>56475.34</v>
      </c>
      <c r="BQ148" s="21">
        <f t="shared" si="76"/>
        <v>233955.31</v>
      </c>
      <c r="BR148" s="21">
        <f t="shared" si="76"/>
        <v>0</v>
      </c>
      <c r="BS148" s="21">
        <f t="shared" si="76"/>
        <v>217848.95999999999</v>
      </c>
      <c r="BT148" s="22">
        <f t="shared" si="77"/>
        <v>451804.27</v>
      </c>
      <c r="BU148" s="21">
        <f t="shared" si="78"/>
        <v>711446</v>
      </c>
      <c r="BV148" s="21">
        <f t="shared" si="78"/>
        <v>0</v>
      </c>
      <c r="BW148" s="21">
        <f t="shared" si="78"/>
        <v>674401.16</v>
      </c>
      <c r="BX148" s="22">
        <f t="shared" si="79"/>
        <v>1385847.1600000001</v>
      </c>
    </row>
    <row r="149" spans="1:76" ht="38.25">
      <c r="A149" s="13">
        <v>144</v>
      </c>
      <c r="B149" s="13" t="s">
        <v>324</v>
      </c>
      <c r="C149" s="44" t="s">
        <v>35</v>
      </c>
      <c r="D149" s="7" t="s">
        <v>325</v>
      </c>
      <c r="E149" s="15">
        <v>7393.8</v>
      </c>
      <c r="F149" s="15">
        <v>0</v>
      </c>
      <c r="G149" s="15">
        <v>0</v>
      </c>
      <c r="H149" s="15">
        <f t="shared" si="58"/>
        <v>7393.8</v>
      </c>
      <c r="I149" s="15">
        <v>5362.11</v>
      </c>
      <c r="J149" s="15"/>
      <c r="K149" s="15"/>
      <c r="L149" s="15">
        <f t="shared" si="59"/>
        <v>5362.11</v>
      </c>
      <c r="M149" s="15">
        <v>7608.1</v>
      </c>
      <c r="N149" s="15"/>
      <c r="O149" s="15"/>
      <c r="P149" s="15">
        <f t="shared" si="60"/>
        <v>7608.1</v>
      </c>
      <c r="Q149" s="16">
        <f t="shared" si="57"/>
        <v>20364.010000000002</v>
      </c>
      <c r="R149" s="16">
        <f t="shared" si="57"/>
        <v>0</v>
      </c>
      <c r="S149" s="16">
        <f t="shared" si="57"/>
        <v>0</v>
      </c>
      <c r="T149" s="16">
        <f t="shared" si="61"/>
        <v>20364.010000000002</v>
      </c>
      <c r="U149" s="17">
        <v>5003.3999999999996</v>
      </c>
      <c r="V149" s="17">
        <v>0</v>
      </c>
      <c r="W149" s="17">
        <v>0</v>
      </c>
      <c r="X149" s="17">
        <f t="shared" si="62"/>
        <v>5003.3999999999996</v>
      </c>
      <c r="Y149" s="18">
        <v>5867.75</v>
      </c>
      <c r="Z149" s="18"/>
      <c r="AA149" s="18"/>
      <c r="AB149" s="18">
        <f t="shared" si="63"/>
        <v>5867.75</v>
      </c>
      <c r="AC149" s="17">
        <v>3451.92</v>
      </c>
      <c r="AD149" s="17">
        <v>0</v>
      </c>
      <c r="AE149" s="17">
        <v>0</v>
      </c>
      <c r="AF149" s="17">
        <f t="shared" si="64"/>
        <v>3451.92</v>
      </c>
      <c r="AG149" s="19">
        <f t="shared" si="80"/>
        <v>14323.07</v>
      </c>
      <c r="AH149" s="19">
        <f t="shared" si="80"/>
        <v>0</v>
      </c>
      <c r="AI149" s="19">
        <f t="shared" si="80"/>
        <v>0</v>
      </c>
      <c r="AJ149" s="19">
        <f t="shared" si="65"/>
        <v>14323.07</v>
      </c>
      <c r="AK149" s="19">
        <f t="shared" si="66"/>
        <v>34687.08</v>
      </c>
      <c r="AL149" s="19">
        <f t="shared" si="66"/>
        <v>0</v>
      </c>
      <c r="AM149" s="19">
        <f t="shared" si="66"/>
        <v>0</v>
      </c>
      <c r="AN149" s="19">
        <f t="shared" si="67"/>
        <v>34687.08</v>
      </c>
      <c r="AO149" s="20">
        <v>9358.17</v>
      </c>
      <c r="AP149" s="20">
        <v>0</v>
      </c>
      <c r="AQ149" s="20">
        <v>0</v>
      </c>
      <c r="AR149" s="20">
        <f t="shared" si="68"/>
        <v>9358.17</v>
      </c>
      <c r="AS149" s="20">
        <v>101158</v>
      </c>
      <c r="AT149" s="20">
        <v>0</v>
      </c>
      <c r="AU149" s="20">
        <v>0</v>
      </c>
      <c r="AV149" s="20">
        <f t="shared" si="69"/>
        <v>101158</v>
      </c>
      <c r="AW149" s="24">
        <v>101158</v>
      </c>
      <c r="AX149" s="24">
        <v>0</v>
      </c>
      <c r="AY149" s="24">
        <v>0</v>
      </c>
      <c r="AZ149" s="20">
        <f t="shared" si="70"/>
        <v>101158</v>
      </c>
      <c r="BA149" s="20">
        <f t="shared" si="71"/>
        <v>211674.16999999998</v>
      </c>
      <c r="BB149" s="20">
        <f t="shared" si="71"/>
        <v>0</v>
      </c>
      <c r="BC149" s="20">
        <f t="shared" si="71"/>
        <v>0</v>
      </c>
      <c r="BD149" s="20">
        <f t="shared" si="72"/>
        <v>211674.16999999998</v>
      </c>
      <c r="BE149" s="24">
        <v>101157.99</v>
      </c>
      <c r="BF149" s="24"/>
      <c r="BG149" s="24"/>
      <c r="BH149" s="20">
        <f t="shared" si="73"/>
        <v>101157.99</v>
      </c>
      <c r="BI149" s="24">
        <v>75867.97</v>
      </c>
      <c r="BJ149" s="24">
        <v>0</v>
      </c>
      <c r="BK149" s="24">
        <v>0</v>
      </c>
      <c r="BL149" s="20">
        <f t="shared" si="74"/>
        <v>75867.97</v>
      </c>
      <c r="BM149" s="20">
        <v>25289.33</v>
      </c>
      <c r="BN149" s="20">
        <v>0</v>
      </c>
      <c r="BO149" s="20">
        <v>0</v>
      </c>
      <c r="BP149" s="20">
        <f t="shared" si="75"/>
        <v>25289.33</v>
      </c>
      <c r="BQ149" s="21">
        <f t="shared" si="76"/>
        <v>202315.29000000004</v>
      </c>
      <c r="BR149" s="21">
        <f t="shared" si="76"/>
        <v>0</v>
      </c>
      <c r="BS149" s="21">
        <f t="shared" si="76"/>
        <v>0</v>
      </c>
      <c r="BT149" s="22">
        <f t="shared" si="77"/>
        <v>202315.29000000004</v>
      </c>
      <c r="BU149" s="21">
        <f t="shared" si="78"/>
        <v>413989.46</v>
      </c>
      <c r="BV149" s="21">
        <f t="shared" si="78"/>
        <v>0</v>
      </c>
      <c r="BW149" s="21">
        <f t="shared" si="78"/>
        <v>0</v>
      </c>
      <c r="BX149" s="22">
        <f t="shared" si="79"/>
        <v>413989.46</v>
      </c>
    </row>
    <row r="150" spans="1:76">
      <c r="A150" s="13">
        <v>145</v>
      </c>
      <c r="B150" s="13" t="s">
        <v>326</v>
      </c>
      <c r="C150" s="44" t="s">
        <v>50</v>
      </c>
      <c r="D150" s="7" t="s">
        <v>327</v>
      </c>
      <c r="E150" s="15">
        <v>0</v>
      </c>
      <c r="F150" s="15">
        <v>0</v>
      </c>
      <c r="G150" s="15">
        <v>182100</v>
      </c>
      <c r="H150" s="15">
        <f t="shared" si="58"/>
        <v>182100</v>
      </c>
      <c r="I150" s="15">
        <v>0</v>
      </c>
      <c r="J150" s="15">
        <v>0</v>
      </c>
      <c r="K150" s="15">
        <v>194000</v>
      </c>
      <c r="L150" s="15">
        <f t="shared" si="59"/>
        <v>194000</v>
      </c>
      <c r="M150" s="15"/>
      <c r="N150" s="15"/>
      <c r="O150" s="15">
        <v>209900</v>
      </c>
      <c r="P150" s="15">
        <f t="shared" si="60"/>
        <v>209900</v>
      </c>
      <c r="Q150" s="16">
        <f t="shared" si="57"/>
        <v>0</v>
      </c>
      <c r="R150" s="16">
        <f t="shared" si="57"/>
        <v>0</v>
      </c>
      <c r="S150" s="16">
        <f t="shared" si="57"/>
        <v>586000</v>
      </c>
      <c r="T150" s="16">
        <f t="shared" si="61"/>
        <v>586000</v>
      </c>
      <c r="U150" s="17">
        <v>0</v>
      </c>
      <c r="V150" s="17">
        <v>0</v>
      </c>
      <c r="W150" s="17">
        <v>205550</v>
      </c>
      <c r="X150" s="17">
        <f t="shared" si="62"/>
        <v>205550</v>
      </c>
      <c r="Y150" s="18"/>
      <c r="Z150" s="18"/>
      <c r="AA150" s="18">
        <v>204300</v>
      </c>
      <c r="AB150" s="18">
        <f t="shared" si="63"/>
        <v>204300</v>
      </c>
      <c r="AC150" s="17">
        <v>0</v>
      </c>
      <c r="AD150" s="17">
        <v>0</v>
      </c>
      <c r="AE150" s="17">
        <v>191700</v>
      </c>
      <c r="AF150" s="17">
        <f t="shared" si="64"/>
        <v>191700</v>
      </c>
      <c r="AG150" s="19">
        <f t="shared" si="80"/>
        <v>0</v>
      </c>
      <c r="AH150" s="19">
        <f t="shared" si="80"/>
        <v>0</v>
      </c>
      <c r="AI150" s="19">
        <f t="shared" si="80"/>
        <v>601550</v>
      </c>
      <c r="AJ150" s="19">
        <f t="shared" si="65"/>
        <v>601550</v>
      </c>
      <c r="AK150" s="19">
        <f t="shared" si="66"/>
        <v>0</v>
      </c>
      <c r="AL150" s="19">
        <f t="shared" si="66"/>
        <v>0</v>
      </c>
      <c r="AM150" s="19">
        <f t="shared" si="66"/>
        <v>1187550</v>
      </c>
      <c r="AN150" s="19">
        <f t="shared" si="67"/>
        <v>1187550</v>
      </c>
      <c r="AO150" s="20">
        <v>0</v>
      </c>
      <c r="AP150" s="20">
        <v>0</v>
      </c>
      <c r="AQ150" s="20">
        <v>210936</v>
      </c>
      <c r="AR150" s="20">
        <f t="shared" si="68"/>
        <v>210936</v>
      </c>
      <c r="AS150" s="20">
        <v>0</v>
      </c>
      <c r="AT150" s="20">
        <v>0</v>
      </c>
      <c r="AU150" s="20">
        <v>135732.89000000001</v>
      </c>
      <c r="AV150" s="20">
        <f t="shared" si="69"/>
        <v>135732.89000000001</v>
      </c>
      <c r="AW150" s="24">
        <v>0</v>
      </c>
      <c r="AX150" s="24">
        <v>0</v>
      </c>
      <c r="AY150" s="24">
        <v>97149.299999999988</v>
      </c>
      <c r="AZ150" s="20">
        <f t="shared" si="70"/>
        <v>97149.299999999988</v>
      </c>
      <c r="BA150" s="20">
        <f t="shared" si="71"/>
        <v>0</v>
      </c>
      <c r="BB150" s="20">
        <f t="shared" si="71"/>
        <v>0</v>
      </c>
      <c r="BC150" s="20">
        <f t="shared" si="71"/>
        <v>443818.19</v>
      </c>
      <c r="BD150" s="20">
        <f t="shared" si="72"/>
        <v>443818.19</v>
      </c>
      <c r="BE150" s="24"/>
      <c r="BF150" s="24"/>
      <c r="BG150" s="24">
        <v>122264.98</v>
      </c>
      <c r="BH150" s="20">
        <f t="shared" si="73"/>
        <v>122264.98</v>
      </c>
      <c r="BI150" s="24">
        <v>0</v>
      </c>
      <c r="BJ150" s="24">
        <v>0</v>
      </c>
      <c r="BK150" s="24">
        <v>91698.09</v>
      </c>
      <c r="BL150" s="20">
        <f t="shared" si="74"/>
        <v>91698.09</v>
      </c>
      <c r="BM150" s="20">
        <v>0</v>
      </c>
      <c r="BN150" s="20">
        <v>0</v>
      </c>
      <c r="BO150" s="20">
        <v>30566.03</v>
      </c>
      <c r="BP150" s="20">
        <f t="shared" si="75"/>
        <v>30566.03</v>
      </c>
      <c r="BQ150" s="21">
        <f t="shared" si="76"/>
        <v>0</v>
      </c>
      <c r="BR150" s="21">
        <f t="shared" si="76"/>
        <v>0</v>
      </c>
      <c r="BS150" s="21">
        <f t="shared" si="76"/>
        <v>244529.1</v>
      </c>
      <c r="BT150" s="22">
        <f t="shared" si="77"/>
        <v>244529.1</v>
      </c>
      <c r="BU150" s="21">
        <f t="shared" si="78"/>
        <v>0</v>
      </c>
      <c r="BV150" s="21">
        <f t="shared" si="78"/>
        <v>0</v>
      </c>
      <c r="BW150" s="21">
        <f t="shared" si="78"/>
        <v>688347.29</v>
      </c>
      <c r="BX150" s="22">
        <f t="shared" si="79"/>
        <v>688347.29</v>
      </c>
    </row>
    <row r="151" spans="1:76" ht="25.5">
      <c r="A151" s="13">
        <v>146</v>
      </c>
      <c r="B151" s="13" t="s">
        <v>328</v>
      </c>
      <c r="C151" s="44" t="s">
        <v>50</v>
      </c>
      <c r="D151" s="7" t="s">
        <v>329</v>
      </c>
      <c r="E151" s="15">
        <v>0</v>
      </c>
      <c r="F151" s="15">
        <v>0</v>
      </c>
      <c r="G151" s="15">
        <v>418250</v>
      </c>
      <c r="H151" s="15">
        <f t="shared" si="58"/>
        <v>418250</v>
      </c>
      <c r="I151" s="15">
        <v>0</v>
      </c>
      <c r="J151" s="15">
        <v>0</v>
      </c>
      <c r="K151" s="15">
        <v>409660</v>
      </c>
      <c r="L151" s="15">
        <f t="shared" si="59"/>
        <v>409660</v>
      </c>
      <c r="M151" s="15"/>
      <c r="N151" s="15"/>
      <c r="O151" s="15">
        <v>489045</v>
      </c>
      <c r="P151" s="15">
        <f t="shared" si="60"/>
        <v>489045</v>
      </c>
      <c r="Q151" s="16">
        <f t="shared" si="57"/>
        <v>0</v>
      </c>
      <c r="R151" s="16">
        <f t="shared" si="57"/>
        <v>0</v>
      </c>
      <c r="S151" s="16">
        <f t="shared" si="57"/>
        <v>1316955</v>
      </c>
      <c r="T151" s="16">
        <f t="shared" si="61"/>
        <v>1316955</v>
      </c>
      <c r="U151" s="17">
        <v>0</v>
      </c>
      <c r="V151" s="17">
        <v>0</v>
      </c>
      <c r="W151" s="17">
        <v>383285</v>
      </c>
      <c r="X151" s="17">
        <f t="shared" si="62"/>
        <v>383285</v>
      </c>
      <c r="Y151" s="18"/>
      <c r="Z151" s="18"/>
      <c r="AA151" s="18">
        <v>499875</v>
      </c>
      <c r="AB151" s="18">
        <f t="shared" si="63"/>
        <v>499875</v>
      </c>
      <c r="AC151" s="17">
        <v>0</v>
      </c>
      <c r="AD151" s="17">
        <v>0</v>
      </c>
      <c r="AE151" s="17">
        <v>513840</v>
      </c>
      <c r="AF151" s="17">
        <f t="shared" si="64"/>
        <v>513840</v>
      </c>
      <c r="AG151" s="19">
        <f t="shared" si="80"/>
        <v>0</v>
      </c>
      <c r="AH151" s="19">
        <f t="shared" si="80"/>
        <v>0</v>
      </c>
      <c r="AI151" s="19">
        <f t="shared" si="80"/>
        <v>1397000</v>
      </c>
      <c r="AJ151" s="19">
        <f t="shared" si="65"/>
        <v>1397000</v>
      </c>
      <c r="AK151" s="19">
        <f t="shared" si="66"/>
        <v>0</v>
      </c>
      <c r="AL151" s="19">
        <f t="shared" si="66"/>
        <v>0</v>
      </c>
      <c r="AM151" s="19">
        <f t="shared" si="66"/>
        <v>2713955</v>
      </c>
      <c r="AN151" s="19">
        <f t="shared" si="67"/>
        <v>2713955</v>
      </c>
      <c r="AO151" s="20">
        <v>0</v>
      </c>
      <c r="AP151" s="20">
        <v>0</v>
      </c>
      <c r="AQ151" s="20">
        <v>566261.52</v>
      </c>
      <c r="AR151" s="20">
        <f t="shared" si="68"/>
        <v>566261.52</v>
      </c>
      <c r="AS151" s="20">
        <v>0</v>
      </c>
      <c r="AT151" s="20">
        <v>0</v>
      </c>
      <c r="AU151" s="20">
        <v>204750.79</v>
      </c>
      <c r="AV151" s="20">
        <f t="shared" si="69"/>
        <v>204750.79</v>
      </c>
      <c r="AW151" s="24">
        <v>0</v>
      </c>
      <c r="AX151" s="24">
        <v>0</v>
      </c>
      <c r="AY151" s="24">
        <v>183153.35</v>
      </c>
      <c r="AZ151" s="20">
        <f t="shared" si="70"/>
        <v>183153.35</v>
      </c>
      <c r="BA151" s="20">
        <f t="shared" si="71"/>
        <v>0</v>
      </c>
      <c r="BB151" s="20">
        <f t="shared" si="71"/>
        <v>0</v>
      </c>
      <c r="BC151" s="20">
        <f t="shared" si="71"/>
        <v>954165.66</v>
      </c>
      <c r="BD151" s="20">
        <f t="shared" si="72"/>
        <v>954165.66</v>
      </c>
      <c r="BE151" s="24"/>
      <c r="BF151" s="24"/>
      <c r="BG151" s="24">
        <v>183153.35</v>
      </c>
      <c r="BH151" s="20">
        <f t="shared" si="73"/>
        <v>183153.35</v>
      </c>
      <c r="BI151" s="24">
        <v>0</v>
      </c>
      <c r="BJ151" s="24">
        <v>0</v>
      </c>
      <c r="BK151" s="24">
        <v>137364.04999999999</v>
      </c>
      <c r="BL151" s="20">
        <f t="shared" si="74"/>
        <v>137364.04999999999</v>
      </c>
      <c r="BM151" s="20">
        <v>0</v>
      </c>
      <c r="BN151" s="20">
        <v>0</v>
      </c>
      <c r="BO151" s="20">
        <v>45788.02</v>
      </c>
      <c r="BP151" s="20">
        <f t="shared" si="75"/>
        <v>45788.02</v>
      </c>
      <c r="BQ151" s="21">
        <f t="shared" si="76"/>
        <v>0</v>
      </c>
      <c r="BR151" s="21">
        <f t="shared" si="76"/>
        <v>0</v>
      </c>
      <c r="BS151" s="21">
        <f t="shared" si="76"/>
        <v>366305.42000000004</v>
      </c>
      <c r="BT151" s="22">
        <f t="shared" si="77"/>
        <v>366305.42000000004</v>
      </c>
      <c r="BU151" s="21">
        <f t="shared" si="78"/>
        <v>0</v>
      </c>
      <c r="BV151" s="21">
        <f t="shared" si="78"/>
        <v>0</v>
      </c>
      <c r="BW151" s="21">
        <f t="shared" si="78"/>
        <v>1320471.08</v>
      </c>
      <c r="BX151" s="22">
        <f t="shared" si="79"/>
        <v>1320471.08</v>
      </c>
    </row>
    <row r="152" spans="1:76" s="47" customFormat="1">
      <c r="A152" s="13">
        <v>147</v>
      </c>
      <c r="B152" s="13" t="s">
        <v>330</v>
      </c>
      <c r="C152" s="44" t="s">
        <v>35</v>
      </c>
      <c r="D152" s="7" t="s">
        <v>331</v>
      </c>
      <c r="E152" s="15">
        <v>45628.959999999999</v>
      </c>
      <c r="F152" s="15">
        <v>0</v>
      </c>
      <c r="G152" s="15">
        <v>0</v>
      </c>
      <c r="H152" s="15">
        <f t="shared" si="58"/>
        <v>45628.959999999999</v>
      </c>
      <c r="I152" s="15">
        <v>50283.93</v>
      </c>
      <c r="J152" s="15"/>
      <c r="K152" s="15"/>
      <c r="L152" s="15">
        <f t="shared" si="59"/>
        <v>50283.93</v>
      </c>
      <c r="M152" s="15">
        <v>53999.49</v>
      </c>
      <c r="N152" s="15"/>
      <c r="O152" s="15"/>
      <c r="P152" s="15">
        <f t="shared" si="60"/>
        <v>53999.49</v>
      </c>
      <c r="Q152" s="16">
        <f t="shared" si="57"/>
        <v>149912.38</v>
      </c>
      <c r="R152" s="16">
        <f t="shared" si="57"/>
        <v>0</v>
      </c>
      <c r="S152" s="16">
        <f t="shared" si="57"/>
        <v>0</v>
      </c>
      <c r="T152" s="16">
        <f t="shared" si="61"/>
        <v>149912.38</v>
      </c>
      <c r="U152" s="17">
        <v>60373.89</v>
      </c>
      <c r="V152" s="17">
        <v>0</v>
      </c>
      <c r="W152" s="17">
        <v>0</v>
      </c>
      <c r="X152" s="17">
        <f t="shared" si="62"/>
        <v>60373.89</v>
      </c>
      <c r="Y152" s="18">
        <v>48549.15</v>
      </c>
      <c r="Z152" s="18"/>
      <c r="AA152" s="18"/>
      <c r="AB152" s="18">
        <f t="shared" si="63"/>
        <v>48549.15</v>
      </c>
      <c r="AC152" s="17">
        <v>44457.07</v>
      </c>
      <c r="AD152" s="17">
        <v>0</v>
      </c>
      <c r="AE152" s="17">
        <v>0</v>
      </c>
      <c r="AF152" s="17">
        <f t="shared" si="64"/>
        <v>44457.07</v>
      </c>
      <c r="AG152" s="19">
        <f t="shared" si="80"/>
        <v>153380.11000000002</v>
      </c>
      <c r="AH152" s="19">
        <f t="shared" si="80"/>
        <v>0</v>
      </c>
      <c r="AI152" s="19">
        <f t="shared" si="80"/>
        <v>0</v>
      </c>
      <c r="AJ152" s="19">
        <f t="shared" si="65"/>
        <v>153380.11000000002</v>
      </c>
      <c r="AK152" s="19">
        <f t="shared" si="66"/>
        <v>303292.49</v>
      </c>
      <c r="AL152" s="19">
        <f t="shared" si="66"/>
        <v>0</v>
      </c>
      <c r="AM152" s="19">
        <f t="shared" si="66"/>
        <v>0</v>
      </c>
      <c r="AN152" s="19">
        <f t="shared" si="67"/>
        <v>303292.49</v>
      </c>
      <c r="AO152" s="20">
        <v>62708.47</v>
      </c>
      <c r="AP152" s="20">
        <v>0</v>
      </c>
      <c r="AQ152" s="20">
        <v>0</v>
      </c>
      <c r="AR152" s="20">
        <f t="shared" si="68"/>
        <v>62708.47</v>
      </c>
      <c r="AS152" s="20">
        <v>69144.39</v>
      </c>
      <c r="AT152" s="20">
        <v>0</v>
      </c>
      <c r="AU152" s="20">
        <v>0</v>
      </c>
      <c r="AV152" s="20">
        <f t="shared" si="69"/>
        <v>69144.39</v>
      </c>
      <c r="AW152" s="46">
        <v>69144.39</v>
      </c>
      <c r="AX152" s="46">
        <v>0</v>
      </c>
      <c r="AY152" s="46">
        <v>0</v>
      </c>
      <c r="AZ152" s="20">
        <f t="shared" si="70"/>
        <v>69144.39</v>
      </c>
      <c r="BA152" s="20">
        <f t="shared" si="71"/>
        <v>200997.25</v>
      </c>
      <c r="BB152" s="20">
        <f t="shared" si="71"/>
        <v>0</v>
      </c>
      <c r="BC152" s="20">
        <f t="shared" si="71"/>
        <v>0</v>
      </c>
      <c r="BD152" s="20">
        <f t="shared" si="72"/>
        <v>200997.25</v>
      </c>
      <c r="BE152" s="46">
        <v>69144.39</v>
      </c>
      <c r="BF152" s="46"/>
      <c r="BG152" s="46"/>
      <c r="BH152" s="20">
        <f t="shared" si="73"/>
        <v>69144.39</v>
      </c>
      <c r="BI152" s="46">
        <v>51857.93</v>
      </c>
      <c r="BJ152" s="46">
        <v>0</v>
      </c>
      <c r="BK152" s="46">
        <v>0</v>
      </c>
      <c r="BL152" s="20">
        <f t="shared" si="74"/>
        <v>51857.93</v>
      </c>
      <c r="BM152" s="20">
        <v>17285.98</v>
      </c>
      <c r="BN152" s="20">
        <v>0</v>
      </c>
      <c r="BO152" s="20">
        <v>0</v>
      </c>
      <c r="BP152" s="20">
        <f t="shared" si="75"/>
        <v>17285.98</v>
      </c>
      <c r="BQ152" s="21">
        <f t="shared" si="76"/>
        <v>138288.30000000002</v>
      </c>
      <c r="BR152" s="21">
        <f t="shared" si="76"/>
        <v>0</v>
      </c>
      <c r="BS152" s="21">
        <f t="shared" si="76"/>
        <v>0</v>
      </c>
      <c r="BT152" s="22">
        <f t="shared" si="77"/>
        <v>138288.30000000002</v>
      </c>
      <c r="BU152" s="21">
        <f t="shared" si="78"/>
        <v>339285.55000000005</v>
      </c>
      <c r="BV152" s="21">
        <f t="shared" si="78"/>
        <v>0</v>
      </c>
      <c r="BW152" s="21">
        <f t="shared" si="78"/>
        <v>0</v>
      </c>
      <c r="BX152" s="22">
        <f t="shared" si="79"/>
        <v>339285.55000000005</v>
      </c>
    </row>
    <row r="153" spans="1:76" ht="25.5">
      <c r="A153" s="13">
        <v>148</v>
      </c>
      <c r="B153" s="13" t="s">
        <v>332</v>
      </c>
      <c r="C153" s="44" t="s">
        <v>29</v>
      </c>
      <c r="D153" s="7" t="s">
        <v>333</v>
      </c>
      <c r="E153" s="15">
        <v>52306.13</v>
      </c>
      <c r="F153" s="15">
        <v>0</v>
      </c>
      <c r="G153" s="15">
        <v>102409</v>
      </c>
      <c r="H153" s="15">
        <f t="shared" si="58"/>
        <v>154715.13</v>
      </c>
      <c r="I153" s="15">
        <v>66331.88</v>
      </c>
      <c r="J153" s="15"/>
      <c r="K153" s="15">
        <v>100401</v>
      </c>
      <c r="L153" s="15">
        <f t="shared" si="59"/>
        <v>166732.88</v>
      </c>
      <c r="M153" s="15">
        <v>71784.929999999993</v>
      </c>
      <c r="N153" s="15"/>
      <c r="O153" s="15">
        <v>117409</v>
      </c>
      <c r="P153" s="15">
        <f t="shared" si="60"/>
        <v>189193.93</v>
      </c>
      <c r="Q153" s="16">
        <f t="shared" si="57"/>
        <v>190422.94</v>
      </c>
      <c r="R153" s="16">
        <f t="shared" si="57"/>
        <v>0</v>
      </c>
      <c r="S153" s="16">
        <f t="shared" si="57"/>
        <v>320219</v>
      </c>
      <c r="T153" s="16">
        <f t="shared" si="61"/>
        <v>510641.94</v>
      </c>
      <c r="U153" s="17">
        <v>69227.429999999993</v>
      </c>
      <c r="V153" s="17">
        <v>0</v>
      </c>
      <c r="W153" s="17">
        <v>113778</v>
      </c>
      <c r="X153" s="17">
        <f t="shared" si="62"/>
        <v>183005.43</v>
      </c>
      <c r="Y153" s="18">
        <v>73285.41</v>
      </c>
      <c r="Z153" s="18"/>
      <c r="AA153" s="18">
        <v>120483</v>
      </c>
      <c r="AB153" s="18">
        <f t="shared" si="63"/>
        <v>193768.41</v>
      </c>
      <c r="AC153" s="17">
        <v>68999.14</v>
      </c>
      <c r="AD153" s="17">
        <v>0</v>
      </c>
      <c r="AE153" s="17">
        <v>110564</v>
      </c>
      <c r="AF153" s="17">
        <f t="shared" si="64"/>
        <v>179563.14</v>
      </c>
      <c r="AG153" s="19">
        <f t="shared" si="80"/>
        <v>211511.97999999998</v>
      </c>
      <c r="AH153" s="19">
        <f t="shared" si="80"/>
        <v>0</v>
      </c>
      <c r="AI153" s="19">
        <f t="shared" si="80"/>
        <v>344825</v>
      </c>
      <c r="AJ153" s="19">
        <f t="shared" si="65"/>
        <v>556336.98</v>
      </c>
      <c r="AK153" s="19">
        <f t="shared" si="66"/>
        <v>401934.92</v>
      </c>
      <c r="AL153" s="19">
        <f t="shared" si="66"/>
        <v>0</v>
      </c>
      <c r="AM153" s="19">
        <f t="shared" si="66"/>
        <v>665044</v>
      </c>
      <c r="AN153" s="19">
        <f t="shared" si="67"/>
        <v>1066978.92</v>
      </c>
      <c r="AO153" s="20">
        <v>83035.210000000006</v>
      </c>
      <c r="AP153" s="20">
        <v>0</v>
      </c>
      <c r="AQ153" s="20">
        <v>177129.18</v>
      </c>
      <c r="AR153" s="20">
        <f t="shared" si="68"/>
        <v>260164.39</v>
      </c>
      <c r="AS153" s="20">
        <v>95671</v>
      </c>
      <c r="AT153" s="20">
        <v>0</v>
      </c>
      <c r="AU153" s="20">
        <v>136496.38</v>
      </c>
      <c r="AV153" s="20">
        <f t="shared" si="69"/>
        <v>232167.38</v>
      </c>
      <c r="AW153" s="24">
        <v>78357</v>
      </c>
      <c r="AX153" s="24">
        <v>0</v>
      </c>
      <c r="AY153" s="24">
        <v>123755.4</v>
      </c>
      <c r="AZ153" s="20">
        <f t="shared" si="70"/>
        <v>202112.4</v>
      </c>
      <c r="BA153" s="20">
        <f t="shared" si="71"/>
        <v>257063.21000000002</v>
      </c>
      <c r="BB153" s="20">
        <f t="shared" si="71"/>
        <v>0</v>
      </c>
      <c r="BC153" s="20">
        <f t="shared" si="71"/>
        <v>437380.95999999996</v>
      </c>
      <c r="BD153" s="20">
        <f t="shared" si="72"/>
        <v>694444.16999999993</v>
      </c>
      <c r="BE153" s="24">
        <v>78357</v>
      </c>
      <c r="BF153" s="24"/>
      <c r="BG153" s="24">
        <v>123755.4</v>
      </c>
      <c r="BH153" s="20">
        <f t="shared" si="73"/>
        <v>202112.4</v>
      </c>
      <c r="BI153" s="24">
        <v>58767.33</v>
      </c>
      <c r="BJ153" s="24">
        <v>0</v>
      </c>
      <c r="BK153" s="24">
        <v>92815.9</v>
      </c>
      <c r="BL153" s="20">
        <f t="shared" si="74"/>
        <v>151583.22999999998</v>
      </c>
      <c r="BM153" s="20">
        <v>19589.11</v>
      </c>
      <c r="BN153" s="20">
        <v>0</v>
      </c>
      <c r="BO153" s="20">
        <v>30938.639999999999</v>
      </c>
      <c r="BP153" s="20">
        <f t="shared" si="75"/>
        <v>50527.75</v>
      </c>
      <c r="BQ153" s="21">
        <f t="shared" si="76"/>
        <v>156713.44</v>
      </c>
      <c r="BR153" s="21">
        <f t="shared" si="76"/>
        <v>0</v>
      </c>
      <c r="BS153" s="21">
        <f t="shared" si="76"/>
        <v>247509.94</v>
      </c>
      <c r="BT153" s="22">
        <f t="shared" si="77"/>
        <v>404223.38</v>
      </c>
      <c r="BU153" s="21">
        <f t="shared" si="78"/>
        <v>413776.65</v>
      </c>
      <c r="BV153" s="21">
        <f t="shared" si="78"/>
        <v>0</v>
      </c>
      <c r="BW153" s="21">
        <f t="shared" si="78"/>
        <v>684890.89999999991</v>
      </c>
      <c r="BX153" s="22">
        <f t="shared" si="79"/>
        <v>1098667.5499999998</v>
      </c>
    </row>
    <row r="154" spans="1:76">
      <c r="A154" s="13">
        <v>149</v>
      </c>
      <c r="B154" s="13" t="s">
        <v>334</v>
      </c>
      <c r="C154" s="44" t="s">
        <v>35</v>
      </c>
      <c r="D154" s="7" t="s">
        <v>335</v>
      </c>
      <c r="E154" s="15">
        <v>73313.61</v>
      </c>
      <c r="F154" s="15">
        <v>0</v>
      </c>
      <c r="G154" s="15">
        <v>0</v>
      </c>
      <c r="H154" s="15">
        <f t="shared" si="58"/>
        <v>73313.61</v>
      </c>
      <c r="I154" s="15">
        <v>81808.13</v>
      </c>
      <c r="J154" s="15"/>
      <c r="K154" s="15"/>
      <c r="L154" s="15">
        <f t="shared" si="59"/>
        <v>81808.13</v>
      </c>
      <c r="M154" s="15">
        <v>78379.179999999993</v>
      </c>
      <c r="N154" s="15"/>
      <c r="O154" s="15"/>
      <c r="P154" s="15">
        <f t="shared" si="60"/>
        <v>78379.179999999993</v>
      </c>
      <c r="Q154" s="16">
        <f t="shared" si="57"/>
        <v>233500.91999999998</v>
      </c>
      <c r="R154" s="16">
        <f t="shared" si="57"/>
        <v>0</v>
      </c>
      <c r="S154" s="16">
        <f t="shared" si="57"/>
        <v>0</v>
      </c>
      <c r="T154" s="16">
        <f t="shared" si="61"/>
        <v>233500.91999999998</v>
      </c>
      <c r="U154" s="17">
        <v>75525.87</v>
      </c>
      <c r="V154" s="17">
        <v>0</v>
      </c>
      <c r="W154" s="17">
        <v>0</v>
      </c>
      <c r="X154" s="17">
        <f t="shared" si="62"/>
        <v>75525.87</v>
      </c>
      <c r="Y154" s="18">
        <v>76889.11</v>
      </c>
      <c r="Z154" s="18"/>
      <c r="AA154" s="18"/>
      <c r="AB154" s="18">
        <f t="shared" si="63"/>
        <v>76889.11</v>
      </c>
      <c r="AC154" s="17">
        <v>65639.570000000007</v>
      </c>
      <c r="AD154" s="17">
        <v>0</v>
      </c>
      <c r="AE154" s="17">
        <v>0</v>
      </c>
      <c r="AF154" s="17">
        <f t="shared" si="64"/>
        <v>65639.570000000007</v>
      </c>
      <c r="AG154" s="19">
        <f t="shared" si="80"/>
        <v>218054.55</v>
      </c>
      <c r="AH154" s="19">
        <f t="shared" si="80"/>
        <v>0</v>
      </c>
      <c r="AI154" s="19">
        <f t="shared" si="80"/>
        <v>0</v>
      </c>
      <c r="AJ154" s="19">
        <f t="shared" si="65"/>
        <v>218054.55</v>
      </c>
      <c r="AK154" s="19">
        <f t="shared" si="66"/>
        <v>451555.47</v>
      </c>
      <c r="AL154" s="19">
        <f t="shared" si="66"/>
        <v>0</v>
      </c>
      <c r="AM154" s="19">
        <f t="shared" si="66"/>
        <v>0</v>
      </c>
      <c r="AN154" s="19">
        <f t="shared" si="67"/>
        <v>451555.47</v>
      </c>
      <c r="AO154" s="20">
        <v>60061.13</v>
      </c>
      <c r="AP154" s="20">
        <v>0</v>
      </c>
      <c r="AQ154" s="20">
        <v>0</v>
      </c>
      <c r="AR154" s="20">
        <f t="shared" si="68"/>
        <v>60061.13</v>
      </c>
      <c r="AS154" s="20">
        <v>87177.23</v>
      </c>
      <c r="AT154" s="20">
        <v>0</v>
      </c>
      <c r="AU154" s="20">
        <v>0</v>
      </c>
      <c r="AV154" s="20">
        <f t="shared" si="69"/>
        <v>87177.23</v>
      </c>
      <c r="AW154" s="24">
        <v>87177.23</v>
      </c>
      <c r="AX154" s="24">
        <v>0</v>
      </c>
      <c r="AY154" s="24">
        <v>0</v>
      </c>
      <c r="AZ154" s="20">
        <f t="shared" si="70"/>
        <v>87177.23</v>
      </c>
      <c r="BA154" s="20">
        <f t="shared" si="71"/>
        <v>234415.58999999997</v>
      </c>
      <c r="BB154" s="20">
        <f t="shared" si="71"/>
        <v>0</v>
      </c>
      <c r="BC154" s="20">
        <f t="shared" si="71"/>
        <v>0</v>
      </c>
      <c r="BD154" s="20">
        <f t="shared" si="72"/>
        <v>234415.58999999997</v>
      </c>
      <c r="BE154" s="24">
        <v>87177.22</v>
      </c>
      <c r="BF154" s="24"/>
      <c r="BG154" s="24"/>
      <c r="BH154" s="20">
        <f t="shared" si="73"/>
        <v>87177.22</v>
      </c>
      <c r="BI154" s="24">
        <v>65382.46</v>
      </c>
      <c r="BJ154" s="24">
        <v>0</v>
      </c>
      <c r="BK154" s="24">
        <v>0</v>
      </c>
      <c r="BL154" s="20">
        <f t="shared" si="74"/>
        <v>65382.46</v>
      </c>
      <c r="BM154" s="20">
        <v>21794.15</v>
      </c>
      <c r="BN154" s="20">
        <v>0</v>
      </c>
      <c r="BO154" s="20">
        <v>0</v>
      </c>
      <c r="BP154" s="20">
        <f t="shared" si="75"/>
        <v>21794.15</v>
      </c>
      <c r="BQ154" s="21">
        <f t="shared" si="76"/>
        <v>174353.83</v>
      </c>
      <c r="BR154" s="21">
        <f t="shared" si="76"/>
        <v>0</v>
      </c>
      <c r="BS154" s="21">
        <f t="shared" si="76"/>
        <v>0</v>
      </c>
      <c r="BT154" s="22">
        <f t="shared" si="77"/>
        <v>174353.83</v>
      </c>
      <c r="BU154" s="21">
        <f t="shared" si="78"/>
        <v>408769.41999999993</v>
      </c>
      <c r="BV154" s="21">
        <f t="shared" si="78"/>
        <v>0</v>
      </c>
      <c r="BW154" s="21">
        <f t="shared" si="78"/>
        <v>0</v>
      </c>
      <c r="BX154" s="22">
        <f t="shared" si="79"/>
        <v>408769.41999999993</v>
      </c>
    </row>
    <row r="155" spans="1:76" ht="38.25">
      <c r="A155" s="13">
        <v>150</v>
      </c>
      <c r="B155" s="13" t="s">
        <v>336</v>
      </c>
      <c r="C155" s="44" t="s">
        <v>35</v>
      </c>
      <c r="D155" s="7" t="s">
        <v>337</v>
      </c>
      <c r="E155" s="15">
        <v>37861.57</v>
      </c>
      <c r="F155" s="15">
        <v>0</v>
      </c>
      <c r="G155" s="15">
        <v>0</v>
      </c>
      <c r="H155" s="15">
        <f t="shared" si="58"/>
        <v>37861.57</v>
      </c>
      <c r="I155" s="15">
        <v>43390.95</v>
      </c>
      <c r="J155" s="15"/>
      <c r="K155" s="15"/>
      <c r="L155" s="15">
        <f t="shared" si="59"/>
        <v>43390.95</v>
      </c>
      <c r="M155" s="15">
        <v>43411.199999999997</v>
      </c>
      <c r="N155" s="15"/>
      <c r="O155" s="15"/>
      <c r="P155" s="15">
        <f t="shared" si="60"/>
        <v>43411.199999999997</v>
      </c>
      <c r="Q155" s="16">
        <f t="shared" si="57"/>
        <v>124663.71999999999</v>
      </c>
      <c r="R155" s="16">
        <f t="shared" si="57"/>
        <v>0</v>
      </c>
      <c r="S155" s="16">
        <f t="shared" si="57"/>
        <v>0</v>
      </c>
      <c r="T155" s="16">
        <f t="shared" si="61"/>
        <v>124663.71999999999</v>
      </c>
      <c r="U155" s="17">
        <v>36741.79</v>
      </c>
      <c r="V155" s="17">
        <v>0</v>
      </c>
      <c r="W155" s="17">
        <v>0</v>
      </c>
      <c r="X155" s="17">
        <f t="shared" si="62"/>
        <v>36741.79</v>
      </c>
      <c r="Y155" s="18">
        <v>43298.75</v>
      </c>
      <c r="Z155" s="18"/>
      <c r="AA155" s="18"/>
      <c r="AB155" s="18">
        <f t="shared" si="63"/>
        <v>43298.75</v>
      </c>
      <c r="AC155" s="17">
        <v>31308.04</v>
      </c>
      <c r="AD155" s="17">
        <v>0</v>
      </c>
      <c r="AE155" s="17">
        <v>0</v>
      </c>
      <c r="AF155" s="17">
        <f t="shared" si="64"/>
        <v>31308.04</v>
      </c>
      <c r="AG155" s="19">
        <f t="shared" si="80"/>
        <v>111348.58000000002</v>
      </c>
      <c r="AH155" s="19">
        <f t="shared" si="80"/>
        <v>0</v>
      </c>
      <c r="AI155" s="19">
        <f t="shared" si="80"/>
        <v>0</v>
      </c>
      <c r="AJ155" s="19">
        <f t="shared" si="65"/>
        <v>111348.58000000002</v>
      </c>
      <c r="AK155" s="19">
        <f t="shared" si="66"/>
        <v>236012.3</v>
      </c>
      <c r="AL155" s="19">
        <f t="shared" si="66"/>
        <v>0</v>
      </c>
      <c r="AM155" s="19">
        <f t="shared" si="66"/>
        <v>0</v>
      </c>
      <c r="AN155" s="19">
        <f t="shared" si="67"/>
        <v>236012.3</v>
      </c>
      <c r="AO155" s="20">
        <v>36517.440000000002</v>
      </c>
      <c r="AP155" s="20">
        <v>0</v>
      </c>
      <c r="AQ155" s="20">
        <v>0</v>
      </c>
      <c r="AR155" s="20">
        <f t="shared" si="68"/>
        <v>36517.440000000002</v>
      </c>
      <c r="AS155" s="20">
        <v>68206.58</v>
      </c>
      <c r="AT155" s="20">
        <v>0</v>
      </c>
      <c r="AU155" s="20">
        <v>0</v>
      </c>
      <c r="AV155" s="20">
        <f t="shared" si="69"/>
        <v>68206.58</v>
      </c>
      <c r="AW155" s="24">
        <v>68206.58</v>
      </c>
      <c r="AX155" s="24">
        <v>0</v>
      </c>
      <c r="AY155" s="24">
        <v>0</v>
      </c>
      <c r="AZ155" s="20">
        <f t="shared" si="70"/>
        <v>68206.58</v>
      </c>
      <c r="BA155" s="20">
        <f t="shared" si="71"/>
        <v>172930.6</v>
      </c>
      <c r="BB155" s="20">
        <f t="shared" si="71"/>
        <v>0</v>
      </c>
      <c r="BC155" s="20">
        <f t="shared" si="71"/>
        <v>0</v>
      </c>
      <c r="BD155" s="20">
        <f t="shared" si="72"/>
        <v>172930.6</v>
      </c>
      <c r="BE155" s="24">
        <v>68206.58</v>
      </c>
      <c r="BF155" s="24"/>
      <c r="BG155" s="24"/>
      <c r="BH155" s="20">
        <f t="shared" si="73"/>
        <v>68206.58</v>
      </c>
      <c r="BI155" s="24">
        <v>51154.58</v>
      </c>
      <c r="BJ155" s="24">
        <v>0</v>
      </c>
      <c r="BK155" s="24">
        <v>0</v>
      </c>
      <c r="BL155" s="20">
        <f t="shared" si="74"/>
        <v>51154.58</v>
      </c>
      <c r="BM155" s="20">
        <v>17051.53</v>
      </c>
      <c r="BN155" s="20">
        <v>0</v>
      </c>
      <c r="BO155" s="20">
        <v>0</v>
      </c>
      <c r="BP155" s="20">
        <f t="shared" si="75"/>
        <v>17051.53</v>
      </c>
      <c r="BQ155" s="21">
        <f t="shared" si="76"/>
        <v>136412.69</v>
      </c>
      <c r="BR155" s="21">
        <f t="shared" si="76"/>
        <v>0</v>
      </c>
      <c r="BS155" s="21">
        <f t="shared" si="76"/>
        <v>0</v>
      </c>
      <c r="BT155" s="22">
        <f t="shared" si="77"/>
        <v>136412.69</v>
      </c>
      <c r="BU155" s="21">
        <f t="shared" si="78"/>
        <v>309343.29000000004</v>
      </c>
      <c r="BV155" s="21">
        <f t="shared" si="78"/>
        <v>0</v>
      </c>
      <c r="BW155" s="21">
        <f t="shared" si="78"/>
        <v>0</v>
      </c>
      <c r="BX155" s="22">
        <f t="shared" si="79"/>
        <v>309343.29000000004</v>
      </c>
    </row>
    <row r="156" spans="1:76">
      <c r="A156" s="13">
        <v>151</v>
      </c>
      <c r="B156" s="13" t="s">
        <v>338</v>
      </c>
      <c r="C156" s="44" t="s">
        <v>53</v>
      </c>
      <c r="D156" s="7" t="s">
        <v>339</v>
      </c>
      <c r="E156" s="15">
        <v>0</v>
      </c>
      <c r="F156" s="15">
        <v>6930</v>
      </c>
      <c r="G156" s="15">
        <v>0</v>
      </c>
      <c r="H156" s="15">
        <f t="shared" si="58"/>
        <v>6930</v>
      </c>
      <c r="I156" s="15">
        <v>0</v>
      </c>
      <c r="J156" s="15">
        <v>25140</v>
      </c>
      <c r="K156" s="15">
        <v>0</v>
      </c>
      <c r="L156" s="15">
        <f t="shared" si="59"/>
        <v>25140</v>
      </c>
      <c r="M156" s="15"/>
      <c r="N156" s="15">
        <v>55700</v>
      </c>
      <c r="O156" s="15"/>
      <c r="P156" s="15">
        <f t="shared" si="60"/>
        <v>55700</v>
      </c>
      <c r="Q156" s="16">
        <f t="shared" si="57"/>
        <v>0</v>
      </c>
      <c r="R156" s="16">
        <f t="shared" si="57"/>
        <v>87770</v>
      </c>
      <c r="S156" s="16">
        <f t="shared" si="57"/>
        <v>0</v>
      </c>
      <c r="T156" s="16">
        <f t="shared" si="61"/>
        <v>87770</v>
      </c>
      <c r="U156" s="17">
        <v>0</v>
      </c>
      <c r="V156" s="17">
        <v>7080</v>
      </c>
      <c r="W156" s="17">
        <v>0</v>
      </c>
      <c r="X156" s="17">
        <f t="shared" si="62"/>
        <v>7080</v>
      </c>
      <c r="Y156" s="18"/>
      <c r="Z156" s="18">
        <v>22280</v>
      </c>
      <c r="AA156" s="18"/>
      <c r="AB156" s="18">
        <f t="shared" si="63"/>
        <v>22280</v>
      </c>
      <c r="AC156" s="17">
        <v>0</v>
      </c>
      <c r="AD156" s="17">
        <v>86550</v>
      </c>
      <c r="AE156" s="17">
        <v>0</v>
      </c>
      <c r="AF156" s="17">
        <f t="shared" si="64"/>
        <v>86550</v>
      </c>
      <c r="AG156" s="19">
        <f t="shared" si="80"/>
        <v>0</v>
      </c>
      <c r="AH156" s="19">
        <f t="shared" si="80"/>
        <v>115910</v>
      </c>
      <c r="AI156" s="19">
        <f t="shared" si="80"/>
        <v>0</v>
      </c>
      <c r="AJ156" s="19">
        <f t="shared" si="65"/>
        <v>115910</v>
      </c>
      <c r="AK156" s="19">
        <f t="shared" si="66"/>
        <v>0</v>
      </c>
      <c r="AL156" s="19">
        <f t="shared" si="66"/>
        <v>203680</v>
      </c>
      <c r="AM156" s="19">
        <f t="shared" si="66"/>
        <v>0</v>
      </c>
      <c r="AN156" s="19">
        <f t="shared" si="67"/>
        <v>203680</v>
      </c>
      <c r="AO156" s="20">
        <v>0</v>
      </c>
      <c r="AP156" s="20">
        <v>88932.1</v>
      </c>
      <c r="AQ156" s="20">
        <v>0</v>
      </c>
      <c r="AR156" s="20">
        <f t="shared" si="68"/>
        <v>88932.1</v>
      </c>
      <c r="AS156" s="20">
        <v>0</v>
      </c>
      <c r="AT156" s="20">
        <v>23440.720000000001</v>
      </c>
      <c r="AU156" s="20">
        <v>0</v>
      </c>
      <c r="AV156" s="20">
        <f t="shared" si="69"/>
        <v>23440.720000000001</v>
      </c>
      <c r="AW156" s="24">
        <v>0</v>
      </c>
      <c r="AX156" s="24">
        <v>18196.82</v>
      </c>
      <c r="AY156" s="24">
        <v>0</v>
      </c>
      <c r="AZ156" s="20">
        <f t="shared" si="70"/>
        <v>18196.82</v>
      </c>
      <c r="BA156" s="20">
        <f t="shared" si="71"/>
        <v>0</v>
      </c>
      <c r="BB156" s="20">
        <f t="shared" si="71"/>
        <v>130569.64000000001</v>
      </c>
      <c r="BC156" s="20">
        <f t="shared" si="71"/>
        <v>0</v>
      </c>
      <c r="BD156" s="20">
        <f t="shared" si="72"/>
        <v>130569.64000000001</v>
      </c>
      <c r="BE156" s="24"/>
      <c r="BF156" s="24">
        <v>18196.82</v>
      </c>
      <c r="BG156" s="24"/>
      <c r="BH156" s="20">
        <f t="shared" si="73"/>
        <v>18196.82</v>
      </c>
      <c r="BI156" s="24">
        <v>0</v>
      </c>
      <c r="BJ156" s="24">
        <v>13647.52</v>
      </c>
      <c r="BK156" s="24">
        <v>0</v>
      </c>
      <c r="BL156" s="20">
        <f t="shared" si="74"/>
        <v>13647.52</v>
      </c>
      <c r="BM156" s="20">
        <v>0</v>
      </c>
      <c r="BN156" s="20">
        <v>4549.17</v>
      </c>
      <c r="BO156" s="20">
        <v>0</v>
      </c>
      <c r="BP156" s="20">
        <f t="shared" si="75"/>
        <v>4549.17</v>
      </c>
      <c r="BQ156" s="21">
        <f t="shared" si="76"/>
        <v>0</v>
      </c>
      <c r="BR156" s="21">
        <f t="shared" si="76"/>
        <v>36393.51</v>
      </c>
      <c r="BS156" s="21">
        <f t="shared" si="76"/>
        <v>0</v>
      </c>
      <c r="BT156" s="22">
        <f t="shared" si="77"/>
        <v>36393.51</v>
      </c>
      <c r="BU156" s="21">
        <f t="shared" si="78"/>
        <v>0</v>
      </c>
      <c r="BV156" s="21">
        <f t="shared" si="78"/>
        <v>166963.15000000002</v>
      </c>
      <c r="BW156" s="21">
        <f t="shared" si="78"/>
        <v>0</v>
      </c>
      <c r="BX156" s="22">
        <f t="shared" si="79"/>
        <v>166963.15000000002</v>
      </c>
    </row>
    <row r="157" spans="1:76" ht="25.5">
      <c r="A157" s="13">
        <v>152</v>
      </c>
      <c r="B157" s="13" t="s">
        <v>340</v>
      </c>
      <c r="C157" s="44" t="s">
        <v>50</v>
      </c>
      <c r="D157" s="7" t="s">
        <v>341</v>
      </c>
      <c r="E157" s="15">
        <v>0</v>
      </c>
      <c r="F157" s="15">
        <v>0</v>
      </c>
      <c r="G157" s="15">
        <v>102300</v>
      </c>
      <c r="H157" s="15">
        <f t="shared" si="58"/>
        <v>102300</v>
      </c>
      <c r="I157" s="15">
        <v>0</v>
      </c>
      <c r="J157" s="15">
        <v>0</v>
      </c>
      <c r="K157" s="15">
        <v>130900</v>
      </c>
      <c r="L157" s="15">
        <f t="shared" si="59"/>
        <v>130900</v>
      </c>
      <c r="M157" s="15"/>
      <c r="N157" s="15"/>
      <c r="O157" s="15">
        <v>170750</v>
      </c>
      <c r="P157" s="15">
        <f t="shared" si="60"/>
        <v>170750</v>
      </c>
      <c r="Q157" s="16">
        <f t="shared" si="57"/>
        <v>0</v>
      </c>
      <c r="R157" s="16">
        <f t="shared" si="57"/>
        <v>0</v>
      </c>
      <c r="S157" s="16">
        <f t="shared" si="57"/>
        <v>403950</v>
      </c>
      <c r="T157" s="16">
        <f t="shared" si="61"/>
        <v>403950</v>
      </c>
      <c r="U157" s="17">
        <v>0</v>
      </c>
      <c r="V157" s="17">
        <v>0</v>
      </c>
      <c r="W157" s="17">
        <v>161350</v>
      </c>
      <c r="X157" s="17">
        <f t="shared" si="62"/>
        <v>161350</v>
      </c>
      <c r="Y157" s="18"/>
      <c r="Z157" s="18"/>
      <c r="AA157" s="18">
        <v>161250</v>
      </c>
      <c r="AB157" s="18">
        <f t="shared" si="63"/>
        <v>161250</v>
      </c>
      <c r="AC157" s="17">
        <v>0</v>
      </c>
      <c r="AD157" s="17">
        <v>0</v>
      </c>
      <c r="AE157" s="17">
        <v>154400</v>
      </c>
      <c r="AF157" s="17">
        <f t="shared" si="64"/>
        <v>154400</v>
      </c>
      <c r="AG157" s="19">
        <f t="shared" si="80"/>
        <v>0</v>
      </c>
      <c r="AH157" s="19">
        <f t="shared" si="80"/>
        <v>0</v>
      </c>
      <c r="AI157" s="19">
        <f t="shared" si="80"/>
        <v>477000</v>
      </c>
      <c r="AJ157" s="19">
        <f t="shared" si="65"/>
        <v>477000</v>
      </c>
      <c r="AK157" s="19">
        <f t="shared" si="66"/>
        <v>0</v>
      </c>
      <c r="AL157" s="19">
        <f t="shared" si="66"/>
        <v>0</v>
      </c>
      <c r="AM157" s="19">
        <f t="shared" si="66"/>
        <v>880950</v>
      </c>
      <c r="AN157" s="19">
        <f t="shared" si="67"/>
        <v>880950</v>
      </c>
      <c r="AO157" s="20">
        <v>0</v>
      </c>
      <c r="AP157" s="20">
        <v>0</v>
      </c>
      <c r="AQ157" s="20">
        <v>196188</v>
      </c>
      <c r="AR157" s="20">
        <f t="shared" si="68"/>
        <v>196188</v>
      </c>
      <c r="AS157" s="20">
        <v>0</v>
      </c>
      <c r="AT157" s="20">
        <v>0</v>
      </c>
      <c r="AU157" s="20">
        <v>146189.54999999999</v>
      </c>
      <c r="AV157" s="20">
        <f t="shared" si="69"/>
        <v>146189.54999999999</v>
      </c>
      <c r="AW157" s="24">
        <v>0</v>
      </c>
      <c r="AX157" s="24">
        <v>0</v>
      </c>
      <c r="AY157" s="24">
        <v>132432.06</v>
      </c>
      <c r="AZ157" s="20">
        <f t="shared" si="70"/>
        <v>132432.06</v>
      </c>
      <c r="BA157" s="20">
        <f t="shared" si="71"/>
        <v>0</v>
      </c>
      <c r="BB157" s="20">
        <f t="shared" si="71"/>
        <v>0</v>
      </c>
      <c r="BC157" s="20">
        <f t="shared" si="71"/>
        <v>474809.61</v>
      </c>
      <c r="BD157" s="20">
        <f t="shared" si="72"/>
        <v>474809.61</v>
      </c>
      <c r="BE157" s="24"/>
      <c r="BF157" s="24"/>
      <c r="BG157" s="24">
        <v>132432.06</v>
      </c>
      <c r="BH157" s="20">
        <f t="shared" si="73"/>
        <v>132432.06</v>
      </c>
      <c r="BI157" s="24">
        <v>0</v>
      </c>
      <c r="BJ157" s="24">
        <v>0</v>
      </c>
      <c r="BK157" s="24">
        <v>99323.34</v>
      </c>
      <c r="BL157" s="20">
        <f t="shared" si="74"/>
        <v>99323.34</v>
      </c>
      <c r="BM157" s="20">
        <v>0</v>
      </c>
      <c r="BN157" s="20">
        <v>0</v>
      </c>
      <c r="BO157" s="20">
        <v>33107.79</v>
      </c>
      <c r="BP157" s="20">
        <f t="shared" si="75"/>
        <v>33107.79</v>
      </c>
      <c r="BQ157" s="21">
        <f t="shared" si="76"/>
        <v>0</v>
      </c>
      <c r="BR157" s="21">
        <f t="shared" si="76"/>
        <v>0</v>
      </c>
      <c r="BS157" s="21">
        <f t="shared" si="76"/>
        <v>264863.19</v>
      </c>
      <c r="BT157" s="22">
        <f t="shared" si="77"/>
        <v>264863.19</v>
      </c>
      <c r="BU157" s="21">
        <f t="shared" si="78"/>
        <v>0</v>
      </c>
      <c r="BV157" s="21">
        <f t="shared" si="78"/>
        <v>0</v>
      </c>
      <c r="BW157" s="21">
        <f t="shared" si="78"/>
        <v>739672.8</v>
      </c>
      <c r="BX157" s="22">
        <f t="shared" si="79"/>
        <v>739672.8</v>
      </c>
    </row>
    <row r="158" spans="1:76">
      <c r="A158" s="13">
        <v>153</v>
      </c>
      <c r="B158" s="13" t="s">
        <v>342</v>
      </c>
      <c r="C158" s="44" t="s">
        <v>50</v>
      </c>
      <c r="D158" s="7" t="s">
        <v>343</v>
      </c>
      <c r="E158" s="15">
        <v>0</v>
      </c>
      <c r="F158" s="15">
        <v>0</v>
      </c>
      <c r="G158" s="15">
        <v>51715</v>
      </c>
      <c r="H158" s="15">
        <f t="shared" si="58"/>
        <v>51715</v>
      </c>
      <c r="I158" s="15">
        <v>0</v>
      </c>
      <c r="J158" s="15">
        <v>0</v>
      </c>
      <c r="K158" s="15">
        <v>56480</v>
      </c>
      <c r="L158" s="15">
        <f t="shared" si="59"/>
        <v>56480</v>
      </c>
      <c r="M158" s="15"/>
      <c r="N158" s="15"/>
      <c r="O158" s="15">
        <v>59945</v>
      </c>
      <c r="P158" s="15">
        <f t="shared" si="60"/>
        <v>59945</v>
      </c>
      <c r="Q158" s="16">
        <f t="shared" si="57"/>
        <v>0</v>
      </c>
      <c r="R158" s="16">
        <f t="shared" si="57"/>
        <v>0</v>
      </c>
      <c r="S158" s="16">
        <f t="shared" si="57"/>
        <v>168140</v>
      </c>
      <c r="T158" s="16">
        <f t="shared" si="61"/>
        <v>168140</v>
      </c>
      <c r="U158" s="17">
        <v>0</v>
      </c>
      <c r="V158" s="17">
        <v>0</v>
      </c>
      <c r="W158" s="17">
        <v>68235</v>
      </c>
      <c r="X158" s="17">
        <f t="shared" si="62"/>
        <v>68235</v>
      </c>
      <c r="Y158" s="18"/>
      <c r="Z158" s="18"/>
      <c r="AA158" s="18">
        <v>60795</v>
      </c>
      <c r="AB158" s="18">
        <f t="shared" si="63"/>
        <v>60795</v>
      </c>
      <c r="AC158" s="17">
        <v>0</v>
      </c>
      <c r="AD158" s="17">
        <v>0</v>
      </c>
      <c r="AE158" s="17">
        <v>55430</v>
      </c>
      <c r="AF158" s="17">
        <f t="shared" si="64"/>
        <v>55430</v>
      </c>
      <c r="AG158" s="19">
        <f t="shared" si="80"/>
        <v>0</v>
      </c>
      <c r="AH158" s="19">
        <f t="shared" si="80"/>
        <v>0</v>
      </c>
      <c r="AI158" s="19">
        <f t="shared" si="80"/>
        <v>184460</v>
      </c>
      <c r="AJ158" s="19">
        <f t="shared" si="65"/>
        <v>184460</v>
      </c>
      <c r="AK158" s="19">
        <f t="shared" si="66"/>
        <v>0</v>
      </c>
      <c r="AL158" s="19">
        <f t="shared" si="66"/>
        <v>0</v>
      </c>
      <c r="AM158" s="19">
        <f t="shared" si="66"/>
        <v>352600</v>
      </c>
      <c r="AN158" s="19">
        <f t="shared" si="67"/>
        <v>352600</v>
      </c>
      <c r="AO158" s="20">
        <v>0</v>
      </c>
      <c r="AP158" s="20">
        <v>0</v>
      </c>
      <c r="AQ158" s="20">
        <v>98410.86</v>
      </c>
      <c r="AR158" s="20">
        <f t="shared" si="68"/>
        <v>98410.86</v>
      </c>
      <c r="AS158" s="20">
        <v>0</v>
      </c>
      <c r="AT158" s="20">
        <v>0</v>
      </c>
      <c r="AU158" s="20">
        <v>90757.33</v>
      </c>
      <c r="AV158" s="20">
        <f t="shared" si="69"/>
        <v>90757.33</v>
      </c>
      <c r="AW158" s="24">
        <v>0</v>
      </c>
      <c r="AX158" s="24">
        <v>0</v>
      </c>
      <c r="AY158" s="24">
        <v>73381.859999999986</v>
      </c>
      <c r="AZ158" s="20">
        <f t="shared" si="70"/>
        <v>73381.859999999986</v>
      </c>
      <c r="BA158" s="20">
        <f t="shared" si="71"/>
        <v>0</v>
      </c>
      <c r="BB158" s="20">
        <f t="shared" si="71"/>
        <v>0</v>
      </c>
      <c r="BC158" s="20">
        <f t="shared" si="71"/>
        <v>262550.05</v>
      </c>
      <c r="BD158" s="20">
        <f t="shared" si="72"/>
        <v>262550.05</v>
      </c>
      <c r="BE158" s="24"/>
      <c r="BF158" s="24"/>
      <c r="BG158" s="24">
        <v>82429.89</v>
      </c>
      <c r="BH158" s="20">
        <f t="shared" si="73"/>
        <v>82429.89</v>
      </c>
      <c r="BI158" s="24">
        <v>0</v>
      </c>
      <c r="BJ158" s="24">
        <v>0</v>
      </c>
      <c r="BK158" s="24">
        <v>61821.99</v>
      </c>
      <c r="BL158" s="20">
        <f t="shared" si="74"/>
        <v>61821.99</v>
      </c>
      <c r="BM158" s="20">
        <v>0</v>
      </c>
      <c r="BN158" s="20">
        <v>0</v>
      </c>
      <c r="BO158" s="20">
        <v>20607.330000000002</v>
      </c>
      <c r="BP158" s="20">
        <f t="shared" si="75"/>
        <v>20607.330000000002</v>
      </c>
      <c r="BQ158" s="21">
        <f t="shared" si="76"/>
        <v>0</v>
      </c>
      <c r="BR158" s="21">
        <f t="shared" si="76"/>
        <v>0</v>
      </c>
      <c r="BS158" s="21">
        <f t="shared" si="76"/>
        <v>164859.21000000002</v>
      </c>
      <c r="BT158" s="22">
        <f t="shared" si="77"/>
        <v>164859.21000000002</v>
      </c>
      <c r="BU158" s="21">
        <f t="shared" si="78"/>
        <v>0</v>
      </c>
      <c r="BV158" s="21">
        <f t="shared" si="78"/>
        <v>0</v>
      </c>
      <c r="BW158" s="21">
        <f t="shared" si="78"/>
        <v>427409.26</v>
      </c>
      <c r="BX158" s="22">
        <f t="shared" si="79"/>
        <v>427409.26</v>
      </c>
    </row>
    <row r="159" spans="1:76" ht="25.5">
      <c r="A159" s="13">
        <v>154</v>
      </c>
      <c r="B159" s="13" t="s">
        <v>344</v>
      </c>
      <c r="C159" s="44" t="s">
        <v>50</v>
      </c>
      <c r="D159" s="7" t="s">
        <v>345</v>
      </c>
      <c r="E159" s="15">
        <v>0</v>
      </c>
      <c r="F159" s="15">
        <v>0</v>
      </c>
      <c r="G159" s="15">
        <v>486500</v>
      </c>
      <c r="H159" s="15">
        <f t="shared" si="58"/>
        <v>486500</v>
      </c>
      <c r="I159" s="15">
        <v>0</v>
      </c>
      <c r="J159" s="15">
        <v>0</v>
      </c>
      <c r="K159" s="15">
        <v>517200</v>
      </c>
      <c r="L159" s="15">
        <f t="shared" si="59"/>
        <v>517200</v>
      </c>
      <c r="M159" s="15"/>
      <c r="N159" s="15"/>
      <c r="O159" s="15">
        <v>546700</v>
      </c>
      <c r="P159" s="15">
        <f t="shared" si="60"/>
        <v>546700</v>
      </c>
      <c r="Q159" s="16">
        <f t="shared" si="57"/>
        <v>0</v>
      </c>
      <c r="R159" s="16">
        <f t="shared" si="57"/>
        <v>0</v>
      </c>
      <c r="S159" s="16">
        <f t="shared" si="57"/>
        <v>1550400</v>
      </c>
      <c r="T159" s="16">
        <f t="shared" si="61"/>
        <v>1550400</v>
      </c>
      <c r="U159" s="17">
        <v>0</v>
      </c>
      <c r="V159" s="17">
        <v>0</v>
      </c>
      <c r="W159" s="17">
        <v>526600</v>
      </c>
      <c r="X159" s="17">
        <f t="shared" si="62"/>
        <v>526600</v>
      </c>
      <c r="Y159" s="18"/>
      <c r="Z159" s="18"/>
      <c r="AA159" s="18">
        <v>482250</v>
      </c>
      <c r="AB159" s="18">
        <f t="shared" si="63"/>
        <v>482250</v>
      </c>
      <c r="AC159" s="17">
        <v>0</v>
      </c>
      <c r="AD159" s="17">
        <v>0</v>
      </c>
      <c r="AE159" s="17">
        <v>519100</v>
      </c>
      <c r="AF159" s="17">
        <f t="shared" si="64"/>
        <v>519100</v>
      </c>
      <c r="AG159" s="19">
        <f t="shared" si="80"/>
        <v>0</v>
      </c>
      <c r="AH159" s="19">
        <f t="shared" si="80"/>
        <v>0</v>
      </c>
      <c r="AI159" s="19">
        <f t="shared" si="80"/>
        <v>1527950</v>
      </c>
      <c r="AJ159" s="19">
        <f t="shared" si="65"/>
        <v>1527950</v>
      </c>
      <c r="AK159" s="19">
        <f t="shared" si="66"/>
        <v>0</v>
      </c>
      <c r="AL159" s="19">
        <f t="shared" si="66"/>
        <v>0</v>
      </c>
      <c r="AM159" s="19">
        <f t="shared" si="66"/>
        <v>3078350</v>
      </c>
      <c r="AN159" s="19">
        <f t="shared" si="67"/>
        <v>3078350</v>
      </c>
      <c r="AO159" s="20">
        <v>0</v>
      </c>
      <c r="AP159" s="20">
        <v>0</v>
      </c>
      <c r="AQ159" s="20">
        <v>568137</v>
      </c>
      <c r="AR159" s="20">
        <f t="shared" si="68"/>
        <v>568137</v>
      </c>
      <c r="AS159" s="20">
        <v>0</v>
      </c>
      <c r="AT159" s="20">
        <v>0</v>
      </c>
      <c r="AU159" s="20">
        <v>257637.01</v>
      </c>
      <c r="AV159" s="20">
        <f t="shared" si="69"/>
        <v>257637.01</v>
      </c>
      <c r="AW159" s="24">
        <v>0</v>
      </c>
      <c r="AX159" s="24">
        <v>0</v>
      </c>
      <c r="AY159" s="24">
        <v>230929.62</v>
      </c>
      <c r="AZ159" s="20">
        <f t="shared" si="70"/>
        <v>230929.62</v>
      </c>
      <c r="BA159" s="20">
        <f t="shared" si="71"/>
        <v>0</v>
      </c>
      <c r="BB159" s="20">
        <f t="shared" si="71"/>
        <v>0</v>
      </c>
      <c r="BC159" s="20">
        <f t="shared" si="71"/>
        <v>1056703.6299999999</v>
      </c>
      <c r="BD159" s="20">
        <f t="shared" si="72"/>
        <v>1056703.6299999999</v>
      </c>
      <c r="BE159" s="24"/>
      <c r="BF159" s="24"/>
      <c r="BG159" s="24">
        <v>230929.62</v>
      </c>
      <c r="BH159" s="20">
        <f t="shared" si="73"/>
        <v>230929.62</v>
      </c>
      <c r="BI159" s="24">
        <v>0</v>
      </c>
      <c r="BJ159" s="24">
        <v>0</v>
      </c>
      <c r="BK159" s="24">
        <v>173196.01</v>
      </c>
      <c r="BL159" s="20">
        <f t="shared" si="74"/>
        <v>173196.01</v>
      </c>
      <c r="BM159" s="20">
        <v>0</v>
      </c>
      <c r="BN159" s="20">
        <v>0</v>
      </c>
      <c r="BO159" s="20">
        <v>57732.01</v>
      </c>
      <c r="BP159" s="20">
        <f t="shared" si="75"/>
        <v>57732.01</v>
      </c>
      <c r="BQ159" s="21">
        <f t="shared" si="76"/>
        <v>0</v>
      </c>
      <c r="BR159" s="21">
        <f t="shared" si="76"/>
        <v>0</v>
      </c>
      <c r="BS159" s="21">
        <f t="shared" si="76"/>
        <v>461857.64</v>
      </c>
      <c r="BT159" s="22">
        <f t="shared" si="77"/>
        <v>461857.64</v>
      </c>
      <c r="BU159" s="21">
        <f t="shared" si="78"/>
        <v>0</v>
      </c>
      <c r="BV159" s="21">
        <f t="shared" si="78"/>
        <v>0</v>
      </c>
      <c r="BW159" s="21">
        <f t="shared" si="78"/>
        <v>1518561.27</v>
      </c>
      <c r="BX159" s="22">
        <f t="shared" si="79"/>
        <v>1518561.27</v>
      </c>
    </row>
    <row r="160" spans="1:76">
      <c r="A160" s="13">
        <v>155</v>
      </c>
      <c r="B160" s="13" t="s">
        <v>346</v>
      </c>
      <c r="C160" s="44" t="s">
        <v>35</v>
      </c>
      <c r="D160" s="7" t="s">
        <v>347</v>
      </c>
      <c r="E160" s="15">
        <v>100726.52</v>
      </c>
      <c r="F160" s="15">
        <v>0</v>
      </c>
      <c r="G160" s="15">
        <v>0</v>
      </c>
      <c r="H160" s="15">
        <f t="shared" si="58"/>
        <v>100726.52</v>
      </c>
      <c r="I160" s="15">
        <v>103800.71</v>
      </c>
      <c r="J160" s="15"/>
      <c r="K160" s="15"/>
      <c r="L160" s="15">
        <f t="shared" si="59"/>
        <v>103800.71</v>
      </c>
      <c r="M160" s="15">
        <v>187588.71</v>
      </c>
      <c r="N160" s="15"/>
      <c r="O160" s="15"/>
      <c r="P160" s="15">
        <f t="shared" si="60"/>
        <v>187588.71</v>
      </c>
      <c r="Q160" s="16">
        <f t="shared" si="57"/>
        <v>392115.94</v>
      </c>
      <c r="R160" s="16">
        <f t="shared" si="57"/>
        <v>0</v>
      </c>
      <c r="S160" s="16">
        <f t="shared" si="57"/>
        <v>0</v>
      </c>
      <c r="T160" s="16">
        <f t="shared" si="61"/>
        <v>392115.94</v>
      </c>
      <c r="U160" s="17">
        <v>185734.79</v>
      </c>
      <c r="V160" s="17">
        <v>0</v>
      </c>
      <c r="W160" s="17">
        <v>0</v>
      </c>
      <c r="X160" s="17">
        <f t="shared" si="62"/>
        <v>185734.79</v>
      </c>
      <c r="Y160" s="18">
        <v>192307.42</v>
      </c>
      <c r="Z160" s="18"/>
      <c r="AA160" s="18"/>
      <c r="AB160" s="18">
        <f t="shared" si="63"/>
        <v>192307.42</v>
      </c>
      <c r="AC160" s="17">
        <v>181734.55</v>
      </c>
      <c r="AD160" s="17">
        <v>0</v>
      </c>
      <c r="AE160" s="17">
        <v>0</v>
      </c>
      <c r="AF160" s="17">
        <f t="shared" si="64"/>
        <v>181734.55</v>
      </c>
      <c r="AG160" s="19">
        <f t="shared" si="80"/>
        <v>559776.76</v>
      </c>
      <c r="AH160" s="19">
        <f t="shared" si="80"/>
        <v>0</v>
      </c>
      <c r="AI160" s="19">
        <f t="shared" si="80"/>
        <v>0</v>
      </c>
      <c r="AJ160" s="19">
        <f t="shared" si="65"/>
        <v>559776.76</v>
      </c>
      <c r="AK160" s="19">
        <f t="shared" si="66"/>
        <v>951892.7</v>
      </c>
      <c r="AL160" s="19">
        <f t="shared" si="66"/>
        <v>0</v>
      </c>
      <c r="AM160" s="19">
        <f t="shared" si="66"/>
        <v>0</v>
      </c>
      <c r="AN160" s="19">
        <f t="shared" si="67"/>
        <v>951892.7</v>
      </c>
      <c r="AO160" s="20">
        <v>221260.83</v>
      </c>
      <c r="AP160" s="20">
        <v>0</v>
      </c>
      <c r="AQ160" s="20">
        <v>0</v>
      </c>
      <c r="AR160" s="20">
        <f t="shared" si="68"/>
        <v>221260.83</v>
      </c>
      <c r="AS160" s="20">
        <v>245266.1</v>
      </c>
      <c r="AT160" s="20">
        <v>0</v>
      </c>
      <c r="AU160" s="20">
        <v>0</v>
      </c>
      <c r="AV160" s="20">
        <f t="shared" si="69"/>
        <v>245266.1</v>
      </c>
      <c r="AW160" s="24">
        <v>202340.59</v>
      </c>
      <c r="AX160" s="24">
        <v>0</v>
      </c>
      <c r="AY160" s="24">
        <v>0</v>
      </c>
      <c r="AZ160" s="20">
        <f t="shared" si="70"/>
        <v>202340.59</v>
      </c>
      <c r="BA160" s="20">
        <f t="shared" si="71"/>
        <v>668867.52</v>
      </c>
      <c r="BB160" s="20">
        <f t="shared" si="71"/>
        <v>0</v>
      </c>
      <c r="BC160" s="20">
        <f t="shared" si="71"/>
        <v>0</v>
      </c>
      <c r="BD160" s="20">
        <f t="shared" si="72"/>
        <v>668867.52</v>
      </c>
      <c r="BE160" s="24">
        <v>202340.59</v>
      </c>
      <c r="BF160" s="24"/>
      <c r="BG160" s="24"/>
      <c r="BH160" s="20">
        <f t="shared" si="73"/>
        <v>202340.59</v>
      </c>
      <c r="BI160" s="24">
        <v>151754.37</v>
      </c>
      <c r="BJ160" s="24">
        <v>0</v>
      </c>
      <c r="BK160" s="24">
        <v>0</v>
      </c>
      <c r="BL160" s="20">
        <f t="shared" si="74"/>
        <v>151754.37</v>
      </c>
      <c r="BM160" s="20">
        <v>50584.79</v>
      </c>
      <c r="BN160" s="20">
        <v>0</v>
      </c>
      <c r="BO160" s="20">
        <v>0</v>
      </c>
      <c r="BP160" s="20">
        <f t="shared" si="75"/>
        <v>50584.79</v>
      </c>
      <c r="BQ160" s="21">
        <f t="shared" si="76"/>
        <v>404679.74999999994</v>
      </c>
      <c r="BR160" s="21">
        <f t="shared" si="76"/>
        <v>0</v>
      </c>
      <c r="BS160" s="21">
        <f t="shared" si="76"/>
        <v>0</v>
      </c>
      <c r="BT160" s="22">
        <f t="shared" si="77"/>
        <v>404679.74999999994</v>
      </c>
      <c r="BU160" s="21">
        <f t="shared" si="78"/>
        <v>1073547.27</v>
      </c>
      <c r="BV160" s="21">
        <f t="shared" si="78"/>
        <v>0</v>
      </c>
      <c r="BW160" s="21">
        <f t="shared" si="78"/>
        <v>0</v>
      </c>
      <c r="BX160" s="22">
        <f t="shared" si="79"/>
        <v>1073547.27</v>
      </c>
    </row>
    <row r="161" spans="1:76" ht="38.25">
      <c r="A161" s="13">
        <v>156</v>
      </c>
      <c r="B161" s="13" t="s">
        <v>348</v>
      </c>
      <c r="C161" s="48" t="s">
        <v>53</v>
      </c>
      <c r="D161" s="7" t="s">
        <v>349</v>
      </c>
      <c r="E161" s="15">
        <v>0</v>
      </c>
      <c r="F161" s="15">
        <v>0</v>
      </c>
      <c r="G161" s="15">
        <v>0</v>
      </c>
      <c r="H161" s="15">
        <f t="shared" si="58"/>
        <v>0</v>
      </c>
      <c r="I161" s="15"/>
      <c r="J161" s="15">
        <v>200</v>
      </c>
      <c r="K161" s="15"/>
      <c r="L161" s="15">
        <f t="shared" si="59"/>
        <v>200</v>
      </c>
      <c r="M161" s="15"/>
      <c r="N161" s="15">
        <v>200</v>
      </c>
      <c r="O161" s="15"/>
      <c r="P161" s="15">
        <f t="shared" si="60"/>
        <v>200</v>
      </c>
      <c r="Q161" s="16">
        <f t="shared" si="57"/>
        <v>0</v>
      </c>
      <c r="R161" s="16">
        <f t="shared" si="57"/>
        <v>400</v>
      </c>
      <c r="S161" s="16">
        <f t="shared" si="57"/>
        <v>0</v>
      </c>
      <c r="T161" s="16">
        <f t="shared" si="61"/>
        <v>400</v>
      </c>
      <c r="U161" s="17">
        <v>0</v>
      </c>
      <c r="V161" s="17">
        <v>0</v>
      </c>
      <c r="W161" s="17">
        <v>0</v>
      </c>
      <c r="X161" s="17">
        <f t="shared" si="62"/>
        <v>0</v>
      </c>
      <c r="Y161" s="18"/>
      <c r="Z161" s="18"/>
      <c r="AA161" s="18"/>
      <c r="AB161" s="18">
        <f t="shared" si="63"/>
        <v>0</v>
      </c>
      <c r="AC161" s="17">
        <v>0</v>
      </c>
      <c r="AD161" s="17">
        <v>0</v>
      </c>
      <c r="AE161" s="17">
        <v>0</v>
      </c>
      <c r="AF161" s="17">
        <f t="shared" si="64"/>
        <v>0</v>
      </c>
      <c r="AG161" s="19">
        <f t="shared" si="80"/>
        <v>0</v>
      </c>
      <c r="AH161" s="19">
        <f t="shared" si="80"/>
        <v>0</v>
      </c>
      <c r="AI161" s="19">
        <f t="shared" si="80"/>
        <v>0</v>
      </c>
      <c r="AJ161" s="19">
        <f t="shared" si="65"/>
        <v>0</v>
      </c>
      <c r="AK161" s="19">
        <f t="shared" si="66"/>
        <v>0</v>
      </c>
      <c r="AL161" s="19">
        <f t="shared" si="66"/>
        <v>400</v>
      </c>
      <c r="AM161" s="19">
        <f t="shared" si="66"/>
        <v>0</v>
      </c>
      <c r="AN161" s="19">
        <f t="shared" si="67"/>
        <v>400</v>
      </c>
      <c r="AO161" s="20">
        <v>0</v>
      </c>
      <c r="AP161" s="20">
        <v>0</v>
      </c>
      <c r="AQ161" s="20">
        <v>0</v>
      </c>
      <c r="AR161" s="20">
        <f t="shared" si="68"/>
        <v>0</v>
      </c>
      <c r="AS161" s="20">
        <v>0</v>
      </c>
      <c r="AT161" s="20">
        <v>7058.5</v>
      </c>
      <c r="AU161" s="20">
        <v>0</v>
      </c>
      <c r="AV161" s="20">
        <f t="shared" si="69"/>
        <v>7058.5</v>
      </c>
      <c r="AW161" s="24">
        <v>0</v>
      </c>
      <c r="AX161" s="24">
        <v>7058.5</v>
      </c>
      <c r="AY161" s="24">
        <v>0</v>
      </c>
      <c r="AZ161" s="20">
        <f t="shared" si="70"/>
        <v>7058.5</v>
      </c>
      <c r="BA161" s="20">
        <f t="shared" si="71"/>
        <v>0</v>
      </c>
      <c r="BB161" s="20">
        <f t="shared" si="71"/>
        <v>14117</v>
      </c>
      <c r="BC161" s="20">
        <f t="shared" si="71"/>
        <v>0</v>
      </c>
      <c r="BD161" s="20">
        <f t="shared" si="72"/>
        <v>14117</v>
      </c>
      <c r="BE161" s="24"/>
      <c r="BF161" s="24">
        <v>7058.5</v>
      </c>
      <c r="BG161" s="24"/>
      <c r="BH161" s="20">
        <f t="shared" si="73"/>
        <v>7058.5</v>
      </c>
      <c r="BI161" s="24">
        <v>0</v>
      </c>
      <c r="BJ161" s="24">
        <v>5293.84</v>
      </c>
      <c r="BK161" s="24">
        <v>0</v>
      </c>
      <c r="BL161" s="20">
        <f t="shared" si="74"/>
        <v>5293.84</v>
      </c>
      <c r="BM161" s="20">
        <v>0</v>
      </c>
      <c r="BN161" s="20">
        <v>1764.61</v>
      </c>
      <c r="BO161" s="20">
        <v>0</v>
      </c>
      <c r="BP161" s="20">
        <f t="shared" si="75"/>
        <v>1764.61</v>
      </c>
      <c r="BQ161" s="21">
        <f t="shared" si="76"/>
        <v>0</v>
      </c>
      <c r="BR161" s="21">
        <f t="shared" si="76"/>
        <v>14116.95</v>
      </c>
      <c r="BS161" s="21">
        <f t="shared" si="76"/>
        <v>0</v>
      </c>
      <c r="BT161" s="22">
        <f t="shared" si="77"/>
        <v>14116.95</v>
      </c>
      <c r="BU161" s="21">
        <f t="shared" si="78"/>
        <v>0</v>
      </c>
      <c r="BV161" s="21">
        <f t="shared" si="78"/>
        <v>28233.95</v>
      </c>
      <c r="BW161" s="21">
        <f t="shared" si="78"/>
        <v>0</v>
      </c>
      <c r="BX161" s="22">
        <f t="shared" si="79"/>
        <v>28233.95</v>
      </c>
    </row>
    <row r="162" spans="1:76" ht="25.5">
      <c r="A162" s="13">
        <v>157</v>
      </c>
      <c r="B162" s="13" t="s">
        <v>350</v>
      </c>
      <c r="C162" s="49" t="s">
        <v>53</v>
      </c>
      <c r="D162" s="7" t="s">
        <v>351</v>
      </c>
      <c r="E162" s="15">
        <v>0</v>
      </c>
      <c r="F162" s="15">
        <v>28140</v>
      </c>
      <c r="G162" s="15">
        <v>0</v>
      </c>
      <c r="H162" s="15">
        <f t="shared" si="58"/>
        <v>28140</v>
      </c>
      <c r="I162" s="15">
        <v>0</v>
      </c>
      <c r="J162" s="15">
        <v>55140</v>
      </c>
      <c r="K162" s="15">
        <v>0</v>
      </c>
      <c r="L162" s="15">
        <f t="shared" si="59"/>
        <v>55140</v>
      </c>
      <c r="M162" s="15"/>
      <c r="N162" s="15">
        <v>86300</v>
      </c>
      <c r="O162" s="15"/>
      <c r="P162" s="15">
        <f t="shared" si="60"/>
        <v>86300</v>
      </c>
      <c r="Q162" s="16">
        <f t="shared" si="57"/>
        <v>0</v>
      </c>
      <c r="R162" s="16">
        <f t="shared" si="57"/>
        <v>169580</v>
      </c>
      <c r="S162" s="16">
        <f t="shared" si="57"/>
        <v>0</v>
      </c>
      <c r="T162" s="16">
        <f t="shared" si="61"/>
        <v>169580</v>
      </c>
      <c r="U162" s="17">
        <v>0</v>
      </c>
      <c r="V162" s="17">
        <v>78460</v>
      </c>
      <c r="W162" s="17">
        <v>0</v>
      </c>
      <c r="X162" s="17">
        <f t="shared" si="62"/>
        <v>78460</v>
      </c>
      <c r="Y162" s="18"/>
      <c r="Z162" s="18">
        <v>88400</v>
      </c>
      <c r="AA162" s="18"/>
      <c r="AB162" s="18">
        <f t="shared" si="63"/>
        <v>88400</v>
      </c>
      <c r="AC162" s="17">
        <v>0</v>
      </c>
      <c r="AD162" s="17">
        <v>74520</v>
      </c>
      <c r="AE162" s="17">
        <v>0</v>
      </c>
      <c r="AF162" s="17">
        <f t="shared" si="64"/>
        <v>74520</v>
      </c>
      <c r="AG162" s="19">
        <f t="shared" si="80"/>
        <v>0</v>
      </c>
      <c r="AH162" s="19">
        <f t="shared" si="80"/>
        <v>241380</v>
      </c>
      <c r="AI162" s="19">
        <f t="shared" si="80"/>
        <v>0</v>
      </c>
      <c r="AJ162" s="19">
        <f t="shared" si="65"/>
        <v>241380</v>
      </c>
      <c r="AK162" s="19">
        <f t="shared" si="66"/>
        <v>0</v>
      </c>
      <c r="AL162" s="19">
        <f t="shared" si="66"/>
        <v>410960</v>
      </c>
      <c r="AM162" s="19">
        <f t="shared" si="66"/>
        <v>0</v>
      </c>
      <c r="AN162" s="19">
        <f t="shared" si="67"/>
        <v>410960</v>
      </c>
      <c r="AO162" s="20">
        <v>0</v>
      </c>
      <c r="AP162" s="20">
        <v>96560</v>
      </c>
      <c r="AQ162" s="20">
        <v>0</v>
      </c>
      <c r="AR162" s="20">
        <f t="shared" si="68"/>
        <v>96560</v>
      </c>
      <c r="AS162" s="20">
        <v>0</v>
      </c>
      <c r="AT162" s="20">
        <v>22137.89</v>
      </c>
      <c r="AU162" s="20">
        <v>0</v>
      </c>
      <c r="AV162" s="20">
        <f t="shared" si="69"/>
        <v>22137.89</v>
      </c>
      <c r="AW162" s="24">
        <v>0</v>
      </c>
      <c r="AX162" s="24">
        <v>16495.12</v>
      </c>
      <c r="AY162" s="24">
        <v>0</v>
      </c>
      <c r="AZ162" s="20">
        <f t="shared" si="70"/>
        <v>16495.12</v>
      </c>
      <c r="BA162" s="20">
        <f t="shared" si="71"/>
        <v>0</v>
      </c>
      <c r="BB162" s="20">
        <f t="shared" si="71"/>
        <v>135193.01</v>
      </c>
      <c r="BC162" s="20">
        <f t="shared" si="71"/>
        <v>0</v>
      </c>
      <c r="BD162" s="20">
        <f t="shared" si="72"/>
        <v>135193.01</v>
      </c>
      <c r="BE162" s="24"/>
      <c r="BF162" s="24">
        <v>16495.11</v>
      </c>
      <c r="BG162" s="24"/>
      <c r="BH162" s="20">
        <f t="shared" si="73"/>
        <v>16495.11</v>
      </c>
      <c r="BI162" s="24">
        <v>0</v>
      </c>
      <c r="BJ162" s="24">
        <v>12371.26</v>
      </c>
      <c r="BK162" s="24">
        <v>0</v>
      </c>
      <c r="BL162" s="20">
        <f t="shared" si="74"/>
        <v>12371.26</v>
      </c>
      <c r="BM162" s="20">
        <v>0</v>
      </c>
      <c r="BN162" s="20">
        <v>4123.75</v>
      </c>
      <c r="BO162" s="20">
        <v>0</v>
      </c>
      <c r="BP162" s="20">
        <f t="shared" si="75"/>
        <v>4123.75</v>
      </c>
      <c r="BQ162" s="21">
        <f t="shared" si="76"/>
        <v>0</v>
      </c>
      <c r="BR162" s="21">
        <f t="shared" si="76"/>
        <v>32990.120000000003</v>
      </c>
      <c r="BS162" s="21">
        <f t="shared" si="76"/>
        <v>0</v>
      </c>
      <c r="BT162" s="22">
        <f t="shared" si="77"/>
        <v>32990.120000000003</v>
      </c>
      <c r="BU162" s="21">
        <f t="shared" si="78"/>
        <v>0</v>
      </c>
      <c r="BV162" s="21">
        <f t="shared" si="78"/>
        <v>168183.13</v>
      </c>
      <c r="BW162" s="21">
        <f t="shared" si="78"/>
        <v>0</v>
      </c>
      <c r="BX162" s="22">
        <f t="shared" si="79"/>
        <v>168183.13</v>
      </c>
    </row>
    <row r="163" spans="1:76">
      <c r="A163" s="13">
        <v>158</v>
      </c>
      <c r="B163" s="13" t="s">
        <v>352</v>
      </c>
      <c r="C163" s="50" t="s">
        <v>29</v>
      </c>
      <c r="D163" s="7" t="s">
        <v>353</v>
      </c>
      <c r="E163" s="15">
        <v>194527.11</v>
      </c>
      <c r="F163" s="15">
        <v>0</v>
      </c>
      <c r="G163" s="15">
        <v>0</v>
      </c>
      <c r="H163" s="15">
        <f t="shared" si="58"/>
        <v>194527.11</v>
      </c>
      <c r="I163" s="15">
        <v>185110.61</v>
      </c>
      <c r="J163" s="15">
        <v>0</v>
      </c>
      <c r="K163" s="15">
        <v>0</v>
      </c>
      <c r="L163" s="15">
        <f t="shared" si="59"/>
        <v>185110.61</v>
      </c>
      <c r="M163" s="15">
        <v>173685.85</v>
      </c>
      <c r="N163" s="15"/>
      <c r="O163" s="15"/>
      <c r="P163" s="15">
        <f t="shared" si="60"/>
        <v>173685.85</v>
      </c>
      <c r="Q163" s="16">
        <f t="shared" si="57"/>
        <v>553323.56999999995</v>
      </c>
      <c r="R163" s="16">
        <f t="shared" si="57"/>
        <v>0</v>
      </c>
      <c r="S163" s="16">
        <f t="shared" si="57"/>
        <v>0</v>
      </c>
      <c r="T163" s="16">
        <f t="shared" si="61"/>
        <v>553323.56999999995</v>
      </c>
      <c r="U163" s="17">
        <v>163183.43</v>
      </c>
      <c r="V163" s="17">
        <v>0</v>
      </c>
      <c r="W163" s="17">
        <v>0</v>
      </c>
      <c r="X163" s="17">
        <f t="shared" si="62"/>
        <v>163183.43</v>
      </c>
      <c r="Y163" s="18">
        <v>198066.16</v>
      </c>
      <c r="Z163" s="18"/>
      <c r="AA163" s="18"/>
      <c r="AB163" s="18">
        <f t="shared" si="63"/>
        <v>198066.16</v>
      </c>
      <c r="AC163" s="17">
        <v>177115.42</v>
      </c>
      <c r="AD163" s="17">
        <v>0</v>
      </c>
      <c r="AE163" s="17">
        <v>0</v>
      </c>
      <c r="AF163" s="17">
        <f t="shared" si="64"/>
        <v>177115.42</v>
      </c>
      <c r="AG163" s="19">
        <f t="shared" si="80"/>
        <v>538365.01</v>
      </c>
      <c r="AH163" s="19">
        <f t="shared" si="80"/>
        <v>0</v>
      </c>
      <c r="AI163" s="19">
        <f t="shared" si="80"/>
        <v>0</v>
      </c>
      <c r="AJ163" s="19">
        <f t="shared" si="65"/>
        <v>538365.01</v>
      </c>
      <c r="AK163" s="19">
        <f t="shared" si="66"/>
        <v>1091688.58</v>
      </c>
      <c r="AL163" s="19">
        <f t="shared" si="66"/>
        <v>0</v>
      </c>
      <c r="AM163" s="19">
        <f t="shared" si="66"/>
        <v>0</v>
      </c>
      <c r="AN163" s="19">
        <f t="shared" si="67"/>
        <v>1091688.58</v>
      </c>
      <c r="AO163" s="20">
        <v>273666.56</v>
      </c>
      <c r="AP163" s="20">
        <v>0</v>
      </c>
      <c r="AQ163" s="20">
        <v>3924.03</v>
      </c>
      <c r="AR163" s="20">
        <f t="shared" si="68"/>
        <v>277590.59000000003</v>
      </c>
      <c r="AS163" s="20">
        <v>129822.68</v>
      </c>
      <c r="AT163" s="20">
        <v>0</v>
      </c>
      <c r="AU163" s="20">
        <v>51657.49</v>
      </c>
      <c r="AV163" s="20">
        <f t="shared" si="69"/>
        <v>181480.16999999998</v>
      </c>
      <c r="AW163" s="24">
        <v>106124.36</v>
      </c>
      <c r="AX163" s="24">
        <v>0</v>
      </c>
      <c r="AY163" s="24">
        <v>51657.49</v>
      </c>
      <c r="AZ163" s="20">
        <f t="shared" si="70"/>
        <v>157781.85</v>
      </c>
      <c r="BA163" s="20">
        <f t="shared" si="71"/>
        <v>509613.6</v>
      </c>
      <c r="BB163" s="20">
        <f t="shared" si="71"/>
        <v>0</v>
      </c>
      <c r="BC163" s="20">
        <f t="shared" si="71"/>
        <v>107239.01</v>
      </c>
      <c r="BD163" s="20">
        <f t="shared" si="72"/>
        <v>616852.61</v>
      </c>
      <c r="BE163" s="24">
        <v>106124.36</v>
      </c>
      <c r="BF163" s="24"/>
      <c r="BG163" s="24">
        <v>51657.49</v>
      </c>
      <c r="BH163" s="20">
        <f t="shared" si="73"/>
        <v>157781.85</v>
      </c>
      <c r="BI163" s="24">
        <v>79592.72</v>
      </c>
      <c r="BJ163" s="24">
        <v>0</v>
      </c>
      <c r="BK163" s="24">
        <v>38742.85</v>
      </c>
      <c r="BL163" s="20">
        <f t="shared" si="74"/>
        <v>118335.57</v>
      </c>
      <c r="BM163" s="20">
        <v>26530.91</v>
      </c>
      <c r="BN163" s="20">
        <v>0</v>
      </c>
      <c r="BO163" s="20">
        <v>12914.28</v>
      </c>
      <c r="BP163" s="20">
        <f t="shared" si="75"/>
        <v>39445.19</v>
      </c>
      <c r="BQ163" s="21">
        <f t="shared" si="76"/>
        <v>212247.99000000002</v>
      </c>
      <c r="BR163" s="21">
        <f t="shared" si="76"/>
        <v>0</v>
      </c>
      <c r="BS163" s="21">
        <f t="shared" si="76"/>
        <v>103314.62</v>
      </c>
      <c r="BT163" s="22">
        <f t="shared" si="77"/>
        <v>315562.61</v>
      </c>
      <c r="BU163" s="21">
        <f t="shared" si="78"/>
        <v>721861.59</v>
      </c>
      <c r="BV163" s="21">
        <f t="shared" si="78"/>
        <v>0</v>
      </c>
      <c r="BW163" s="21">
        <f t="shared" si="78"/>
        <v>210553.63</v>
      </c>
      <c r="BX163" s="22">
        <f t="shared" si="79"/>
        <v>932415.22</v>
      </c>
    </row>
    <row r="164" spans="1:76" ht="25.5">
      <c r="A164" s="13">
        <v>159</v>
      </c>
      <c r="B164" s="13" t="s">
        <v>354</v>
      </c>
      <c r="C164" s="48" t="s">
        <v>35</v>
      </c>
      <c r="D164" s="7" t="s">
        <v>355</v>
      </c>
      <c r="E164" s="15">
        <v>15219.01</v>
      </c>
      <c r="F164" s="15">
        <v>0</v>
      </c>
      <c r="G164" s="15">
        <v>0</v>
      </c>
      <c r="H164" s="15">
        <f t="shared" si="58"/>
        <v>15219.01</v>
      </c>
      <c r="I164" s="15">
        <v>9005.23</v>
      </c>
      <c r="J164" s="15"/>
      <c r="K164" s="15"/>
      <c r="L164" s="15">
        <f t="shared" si="59"/>
        <v>9005.23</v>
      </c>
      <c r="M164" s="15">
        <v>90900.82</v>
      </c>
      <c r="N164" s="15"/>
      <c r="O164" s="15"/>
      <c r="P164" s="15">
        <f t="shared" si="60"/>
        <v>90900.82</v>
      </c>
      <c r="Q164" s="16">
        <f t="shared" si="57"/>
        <v>115125.06</v>
      </c>
      <c r="R164" s="16">
        <f t="shared" si="57"/>
        <v>0</v>
      </c>
      <c r="S164" s="16">
        <f t="shared" si="57"/>
        <v>0</v>
      </c>
      <c r="T164" s="16">
        <f t="shared" si="61"/>
        <v>115125.06</v>
      </c>
      <c r="U164" s="17">
        <v>53389.88</v>
      </c>
      <c r="V164" s="17">
        <v>0</v>
      </c>
      <c r="W164" s="17">
        <v>0</v>
      </c>
      <c r="X164" s="17">
        <f t="shared" si="62"/>
        <v>53389.88</v>
      </c>
      <c r="Y164" s="18">
        <v>128455.52</v>
      </c>
      <c r="Z164" s="18"/>
      <c r="AA164" s="18"/>
      <c r="AB164" s="18">
        <f t="shared" si="63"/>
        <v>128455.52</v>
      </c>
      <c r="AC164" s="17">
        <v>87336.78</v>
      </c>
      <c r="AD164" s="17">
        <v>0</v>
      </c>
      <c r="AE164" s="17">
        <v>0</v>
      </c>
      <c r="AF164" s="17">
        <f t="shared" si="64"/>
        <v>87336.78</v>
      </c>
      <c r="AG164" s="19">
        <f t="shared" si="80"/>
        <v>269182.18</v>
      </c>
      <c r="AH164" s="19">
        <f t="shared" si="80"/>
        <v>0</v>
      </c>
      <c r="AI164" s="19">
        <f t="shared" si="80"/>
        <v>0</v>
      </c>
      <c r="AJ164" s="19">
        <f t="shared" si="65"/>
        <v>269182.18</v>
      </c>
      <c r="AK164" s="19">
        <f t="shared" si="66"/>
        <v>384307.24</v>
      </c>
      <c r="AL164" s="19">
        <f t="shared" si="66"/>
        <v>0</v>
      </c>
      <c r="AM164" s="19">
        <f t="shared" si="66"/>
        <v>0</v>
      </c>
      <c r="AN164" s="19">
        <f t="shared" si="67"/>
        <v>384307.24</v>
      </c>
      <c r="AO164" s="20">
        <v>29305.08</v>
      </c>
      <c r="AP164" s="20">
        <v>0</v>
      </c>
      <c r="AQ164" s="20">
        <v>0</v>
      </c>
      <c r="AR164" s="20">
        <f t="shared" si="68"/>
        <v>29305.08</v>
      </c>
      <c r="AS164" s="20">
        <v>73606.94</v>
      </c>
      <c r="AT164" s="20">
        <v>0</v>
      </c>
      <c r="AU164" s="20">
        <v>0</v>
      </c>
      <c r="AV164" s="20">
        <f t="shared" si="69"/>
        <v>73606.94</v>
      </c>
      <c r="AW164" s="24">
        <v>73606.94</v>
      </c>
      <c r="AX164" s="24">
        <v>0</v>
      </c>
      <c r="AY164" s="24">
        <v>0</v>
      </c>
      <c r="AZ164" s="20">
        <f t="shared" si="70"/>
        <v>73606.94</v>
      </c>
      <c r="BA164" s="20">
        <f t="shared" si="71"/>
        <v>176518.96000000002</v>
      </c>
      <c r="BB164" s="20">
        <f t="shared" si="71"/>
        <v>0</v>
      </c>
      <c r="BC164" s="20">
        <f t="shared" si="71"/>
        <v>0</v>
      </c>
      <c r="BD164" s="20">
        <f t="shared" si="72"/>
        <v>176518.96000000002</v>
      </c>
      <c r="BE164" s="24">
        <v>73606.94</v>
      </c>
      <c r="BF164" s="24"/>
      <c r="BG164" s="24"/>
      <c r="BH164" s="20">
        <f t="shared" si="73"/>
        <v>73606.94</v>
      </c>
      <c r="BI164" s="24">
        <v>55204.82</v>
      </c>
      <c r="BJ164" s="24">
        <v>0</v>
      </c>
      <c r="BK164" s="24">
        <v>0</v>
      </c>
      <c r="BL164" s="20">
        <f t="shared" si="74"/>
        <v>55204.82</v>
      </c>
      <c r="BM164" s="20">
        <v>18401.61</v>
      </c>
      <c r="BN164" s="20">
        <v>0</v>
      </c>
      <c r="BO164" s="20">
        <v>0</v>
      </c>
      <c r="BP164" s="20">
        <f t="shared" si="75"/>
        <v>18401.61</v>
      </c>
      <c r="BQ164" s="21">
        <f t="shared" si="76"/>
        <v>147213.37</v>
      </c>
      <c r="BR164" s="21">
        <f t="shared" si="76"/>
        <v>0</v>
      </c>
      <c r="BS164" s="21">
        <f t="shared" si="76"/>
        <v>0</v>
      </c>
      <c r="BT164" s="22">
        <f t="shared" si="77"/>
        <v>147213.37</v>
      </c>
      <c r="BU164" s="21">
        <f t="shared" si="78"/>
        <v>323732.33</v>
      </c>
      <c r="BV164" s="21">
        <f t="shared" si="78"/>
        <v>0</v>
      </c>
      <c r="BW164" s="21">
        <f t="shared" si="78"/>
        <v>0</v>
      </c>
      <c r="BX164" s="22">
        <f t="shared" si="79"/>
        <v>323732.33</v>
      </c>
    </row>
    <row r="165" spans="1:76" ht="25.5">
      <c r="A165" s="13">
        <v>160</v>
      </c>
      <c r="B165" s="13" t="s">
        <v>356</v>
      </c>
      <c r="C165" s="48" t="s">
        <v>35</v>
      </c>
      <c r="D165" s="7" t="s">
        <v>357</v>
      </c>
      <c r="E165" s="15">
        <v>60766.81</v>
      </c>
      <c r="F165" s="15">
        <v>0</v>
      </c>
      <c r="G165" s="15">
        <v>0</v>
      </c>
      <c r="H165" s="15">
        <f t="shared" si="58"/>
        <v>60766.81</v>
      </c>
      <c r="I165" s="15">
        <v>77974.570000000007</v>
      </c>
      <c r="J165" s="15"/>
      <c r="K165" s="15"/>
      <c r="L165" s="15">
        <f t="shared" si="59"/>
        <v>77974.570000000007</v>
      </c>
      <c r="M165" s="15">
        <v>83089.41</v>
      </c>
      <c r="N165" s="15"/>
      <c r="O165" s="15"/>
      <c r="P165" s="15">
        <f t="shared" si="60"/>
        <v>83089.41</v>
      </c>
      <c r="Q165" s="16">
        <f t="shared" si="57"/>
        <v>221830.79</v>
      </c>
      <c r="R165" s="16">
        <f t="shared" si="57"/>
        <v>0</v>
      </c>
      <c r="S165" s="16">
        <f t="shared" si="57"/>
        <v>0</v>
      </c>
      <c r="T165" s="16">
        <f t="shared" si="61"/>
        <v>221830.79</v>
      </c>
      <c r="U165" s="17">
        <v>63253.58</v>
      </c>
      <c r="V165" s="17">
        <v>0</v>
      </c>
      <c r="W165" s="17">
        <v>0</v>
      </c>
      <c r="X165" s="17">
        <f t="shared" si="62"/>
        <v>63253.58</v>
      </c>
      <c r="Y165" s="18">
        <v>82569.73</v>
      </c>
      <c r="Z165" s="18"/>
      <c r="AA165" s="18"/>
      <c r="AB165" s="18">
        <f t="shared" si="63"/>
        <v>82569.73</v>
      </c>
      <c r="AC165" s="17">
        <v>52310.3</v>
      </c>
      <c r="AD165" s="17">
        <v>0</v>
      </c>
      <c r="AE165" s="17">
        <v>0</v>
      </c>
      <c r="AF165" s="17">
        <f t="shared" si="64"/>
        <v>52310.3</v>
      </c>
      <c r="AG165" s="19">
        <f t="shared" si="80"/>
        <v>198133.61</v>
      </c>
      <c r="AH165" s="19">
        <f t="shared" si="80"/>
        <v>0</v>
      </c>
      <c r="AI165" s="19">
        <f t="shared" si="80"/>
        <v>0</v>
      </c>
      <c r="AJ165" s="19">
        <f t="shared" si="65"/>
        <v>198133.61</v>
      </c>
      <c r="AK165" s="19">
        <f t="shared" si="66"/>
        <v>419964.4</v>
      </c>
      <c r="AL165" s="19">
        <f t="shared" si="66"/>
        <v>0</v>
      </c>
      <c r="AM165" s="19">
        <f t="shared" si="66"/>
        <v>0</v>
      </c>
      <c r="AN165" s="19">
        <f t="shared" si="67"/>
        <v>419964.4</v>
      </c>
      <c r="AO165" s="20">
        <v>48135.81</v>
      </c>
      <c r="AP165" s="20">
        <v>0</v>
      </c>
      <c r="AQ165" s="20">
        <v>0</v>
      </c>
      <c r="AR165" s="20">
        <f t="shared" si="68"/>
        <v>48135.81</v>
      </c>
      <c r="AS165" s="20">
        <v>67059.740000000005</v>
      </c>
      <c r="AT165" s="20">
        <v>0</v>
      </c>
      <c r="AU165" s="20">
        <v>0</v>
      </c>
      <c r="AV165" s="20">
        <f t="shared" si="69"/>
        <v>67059.740000000005</v>
      </c>
      <c r="AW165" s="24">
        <v>67059.740000000005</v>
      </c>
      <c r="AX165" s="24">
        <v>0</v>
      </c>
      <c r="AY165" s="24">
        <v>0</v>
      </c>
      <c r="AZ165" s="20">
        <f t="shared" si="70"/>
        <v>67059.740000000005</v>
      </c>
      <c r="BA165" s="20">
        <f t="shared" si="71"/>
        <v>182255.29</v>
      </c>
      <c r="BB165" s="20">
        <f t="shared" si="71"/>
        <v>0</v>
      </c>
      <c r="BC165" s="20">
        <f t="shared" si="71"/>
        <v>0</v>
      </c>
      <c r="BD165" s="20">
        <f t="shared" si="72"/>
        <v>182255.29</v>
      </c>
      <c r="BE165" s="24">
        <v>67059.740000000005</v>
      </c>
      <c r="BF165" s="24"/>
      <c r="BG165" s="24"/>
      <c r="BH165" s="20">
        <f t="shared" si="73"/>
        <v>67059.740000000005</v>
      </c>
      <c r="BI165" s="24">
        <v>50294.44</v>
      </c>
      <c r="BJ165" s="24">
        <v>0</v>
      </c>
      <c r="BK165" s="24">
        <v>0</v>
      </c>
      <c r="BL165" s="20">
        <f t="shared" si="74"/>
        <v>50294.44</v>
      </c>
      <c r="BM165" s="20">
        <v>16764.810000000001</v>
      </c>
      <c r="BN165" s="20">
        <v>0</v>
      </c>
      <c r="BO165" s="20">
        <v>0</v>
      </c>
      <c r="BP165" s="20">
        <f t="shared" si="75"/>
        <v>16764.810000000001</v>
      </c>
      <c r="BQ165" s="21">
        <f t="shared" si="76"/>
        <v>134118.99000000002</v>
      </c>
      <c r="BR165" s="21">
        <f t="shared" si="76"/>
        <v>0</v>
      </c>
      <c r="BS165" s="21">
        <f t="shared" si="76"/>
        <v>0</v>
      </c>
      <c r="BT165" s="22">
        <f t="shared" si="77"/>
        <v>134118.99000000002</v>
      </c>
      <c r="BU165" s="21">
        <f t="shared" si="78"/>
        <v>316374.28000000003</v>
      </c>
      <c r="BV165" s="21">
        <f t="shared" si="78"/>
        <v>0</v>
      </c>
      <c r="BW165" s="21">
        <f t="shared" si="78"/>
        <v>0</v>
      </c>
      <c r="BX165" s="22">
        <f t="shared" si="79"/>
        <v>316374.28000000003</v>
      </c>
    </row>
    <row r="166" spans="1:76">
      <c r="A166" s="13">
        <v>161</v>
      </c>
      <c r="B166" s="13" t="s">
        <v>358</v>
      </c>
      <c r="C166" s="48" t="s">
        <v>50</v>
      </c>
      <c r="D166" s="7" t="s">
        <v>359</v>
      </c>
      <c r="E166" s="15">
        <v>0</v>
      </c>
      <c r="F166" s="15">
        <v>0</v>
      </c>
      <c r="G166" s="15">
        <v>137420</v>
      </c>
      <c r="H166" s="15">
        <f t="shared" si="58"/>
        <v>137420</v>
      </c>
      <c r="I166" s="15">
        <v>0</v>
      </c>
      <c r="J166" s="15">
        <v>0</v>
      </c>
      <c r="K166" s="15">
        <v>183095</v>
      </c>
      <c r="L166" s="15">
        <f t="shared" si="59"/>
        <v>183095</v>
      </c>
      <c r="M166" s="15"/>
      <c r="N166" s="15"/>
      <c r="O166" s="15">
        <v>201785</v>
      </c>
      <c r="P166" s="15">
        <f t="shared" si="60"/>
        <v>201785</v>
      </c>
      <c r="Q166" s="16">
        <f t="shared" si="57"/>
        <v>0</v>
      </c>
      <c r="R166" s="16">
        <f t="shared" si="57"/>
        <v>0</v>
      </c>
      <c r="S166" s="16">
        <f t="shared" si="57"/>
        <v>522300</v>
      </c>
      <c r="T166" s="16">
        <f t="shared" si="61"/>
        <v>522300</v>
      </c>
      <c r="U166" s="17">
        <v>0</v>
      </c>
      <c r="V166" s="17">
        <v>0</v>
      </c>
      <c r="W166" s="17">
        <v>179935</v>
      </c>
      <c r="X166" s="17">
        <f t="shared" si="62"/>
        <v>179935</v>
      </c>
      <c r="Y166" s="18"/>
      <c r="Z166" s="18"/>
      <c r="AA166" s="18">
        <v>222760</v>
      </c>
      <c r="AB166" s="18">
        <f t="shared" si="63"/>
        <v>222760</v>
      </c>
      <c r="AC166" s="17">
        <v>0</v>
      </c>
      <c r="AD166" s="17">
        <v>0</v>
      </c>
      <c r="AE166" s="17">
        <v>202300</v>
      </c>
      <c r="AF166" s="17">
        <f t="shared" si="64"/>
        <v>202300</v>
      </c>
      <c r="AG166" s="19">
        <f t="shared" si="80"/>
        <v>0</v>
      </c>
      <c r="AH166" s="19">
        <f t="shared" si="80"/>
        <v>0</v>
      </c>
      <c r="AI166" s="19">
        <f t="shared" si="80"/>
        <v>604995</v>
      </c>
      <c r="AJ166" s="19">
        <f t="shared" si="65"/>
        <v>604995</v>
      </c>
      <c r="AK166" s="19">
        <f t="shared" si="66"/>
        <v>0</v>
      </c>
      <c r="AL166" s="19">
        <f t="shared" si="66"/>
        <v>0</v>
      </c>
      <c r="AM166" s="19">
        <f t="shared" si="66"/>
        <v>1127295</v>
      </c>
      <c r="AN166" s="19">
        <f t="shared" si="67"/>
        <v>1127295</v>
      </c>
      <c r="AO166" s="20">
        <v>0</v>
      </c>
      <c r="AP166" s="20">
        <v>0</v>
      </c>
      <c r="AQ166" s="20">
        <v>245168.44</v>
      </c>
      <c r="AR166" s="20">
        <f t="shared" si="68"/>
        <v>245168.44</v>
      </c>
      <c r="AS166" s="20">
        <v>0</v>
      </c>
      <c r="AT166" s="20">
        <v>0</v>
      </c>
      <c r="AU166" s="20">
        <v>112292.01</v>
      </c>
      <c r="AV166" s="20">
        <f t="shared" si="69"/>
        <v>112292.01</v>
      </c>
      <c r="AW166" s="24">
        <v>0</v>
      </c>
      <c r="AX166" s="24">
        <v>0</v>
      </c>
      <c r="AY166" s="24">
        <v>101373.07</v>
      </c>
      <c r="AZ166" s="20">
        <f t="shared" si="70"/>
        <v>101373.07</v>
      </c>
      <c r="BA166" s="20">
        <f t="shared" si="71"/>
        <v>0</v>
      </c>
      <c r="BB166" s="20">
        <f t="shared" si="71"/>
        <v>0</v>
      </c>
      <c r="BC166" s="20">
        <f t="shared" si="71"/>
        <v>458833.52</v>
      </c>
      <c r="BD166" s="20">
        <f t="shared" si="72"/>
        <v>458833.52</v>
      </c>
      <c r="BE166" s="24"/>
      <c r="BF166" s="24"/>
      <c r="BG166" s="24">
        <v>101373.07</v>
      </c>
      <c r="BH166" s="20">
        <f t="shared" si="73"/>
        <v>101373.07</v>
      </c>
      <c r="BI166" s="24">
        <v>0</v>
      </c>
      <c r="BJ166" s="24">
        <v>0</v>
      </c>
      <c r="BK166" s="24">
        <v>76029.27</v>
      </c>
      <c r="BL166" s="20">
        <f t="shared" si="74"/>
        <v>76029.27</v>
      </c>
      <c r="BM166" s="20">
        <v>0</v>
      </c>
      <c r="BN166" s="20">
        <v>0</v>
      </c>
      <c r="BO166" s="20">
        <v>25343.09</v>
      </c>
      <c r="BP166" s="20">
        <f t="shared" si="75"/>
        <v>25343.09</v>
      </c>
      <c r="BQ166" s="21">
        <f t="shared" si="76"/>
        <v>0</v>
      </c>
      <c r="BR166" s="21">
        <f t="shared" si="76"/>
        <v>0</v>
      </c>
      <c r="BS166" s="21">
        <f t="shared" si="76"/>
        <v>202745.43000000002</v>
      </c>
      <c r="BT166" s="22">
        <f t="shared" si="77"/>
        <v>202745.43000000002</v>
      </c>
      <c r="BU166" s="21">
        <f t="shared" si="78"/>
        <v>0</v>
      </c>
      <c r="BV166" s="21">
        <f t="shared" si="78"/>
        <v>0</v>
      </c>
      <c r="BW166" s="21">
        <f t="shared" si="78"/>
        <v>661578.95000000007</v>
      </c>
      <c r="BX166" s="22">
        <f t="shared" si="79"/>
        <v>661578.95000000007</v>
      </c>
    </row>
    <row r="167" spans="1:76">
      <c r="A167" s="13">
        <v>162</v>
      </c>
      <c r="B167" s="13" t="s">
        <v>360</v>
      </c>
      <c r="C167" s="48" t="s">
        <v>50</v>
      </c>
      <c r="D167" s="7" t="s">
        <v>361</v>
      </c>
      <c r="E167" s="15">
        <v>0</v>
      </c>
      <c r="F167" s="15">
        <v>0</v>
      </c>
      <c r="G167" s="15">
        <v>72000</v>
      </c>
      <c r="H167" s="15">
        <f t="shared" si="58"/>
        <v>72000</v>
      </c>
      <c r="I167" s="15"/>
      <c r="J167" s="15"/>
      <c r="K167" s="15">
        <v>75000</v>
      </c>
      <c r="L167" s="15">
        <f t="shared" si="59"/>
        <v>75000</v>
      </c>
      <c r="M167" s="15"/>
      <c r="N167" s="15"/>
      <c r="O167" s="15">
        <v>73800</v>
      </c>
      <c r="P167" s="15">
        <f t="shared" si="60"/>
        <v>73800</v>
      </c>
      <c r="Q167" s="16">
        <f t="shared" si="57"/>
        <v>0</v>
      </c>
      <c r="R167" s="16">
        <f t="shared" si="57"/>
        <v>0</v>
      </c>
      <c r="S167" s="16">
        <f t="shared" si="57"/>
        <v>220800</v>
      </c>
      <c r="T167" s="16">
        <f t="shared" si="61"/>
        <v>220800</v>
      </c>
      <c r="U167" s="17">
        <v>0</v>
      </c>
      <c r="V167" s="17">
        <v>0</v>
      </c>
      <c r="W167" s="17">
        <v>68200</v>
      </c>
      <c r="X167" s="17">
        <f t="shared" si="62"/>
        <v>68200</v>
      </c>
      <c r="Y167" s="18"/>
      <c r="Z167" s="18"/>
      <c r="AA167" s="18">
        <v>74150</v>
      </c>
      <c r="AB167" s="18">
        <f t="shared" si="63"/>
        <v>74150</v>
      </c>
      <c r="AC167" s="17">
        <v>0</v>
      </c>
      <c r="AD167" s="17">
        <v>0</v>
      </c>
      <c r="AE167" s="17">
        <v>68700</v>
      </c>
      <c r="AF167" s="17">
        <f t="shared" si="64"/>
        <v>68700</v>
      </c>
      <c r="AG167" s="19">
        <f t="shared" si="80"/>
        <v>0</v>
      </c>
      <c r="AH167" s="19">
        <f t="shared" si="80"/>
        <v>0</v>
      </c>
      <c r="AI167" s="19">
        <f t="shared" si="80"/>
        <v>211050</v>
      </c>
      <c r="AJ167" s="19">
        <f t="shared" si="65"/>
        <v>211050</v>
      </c>
      <c r="AK167" s="19">
        <f t="shared" si="66"/>
        <v>0</v>
      </c>
      <c r="AL167" s="19">
        <f t="shared" si="66"/>
        <v>0</v>
      </c>
      <c r="AM167" s="19">
        <f t="shared" si="66"/>
        <v>431850</v>
      </c>
      <c r="AN167" s="19">
        <f t="shared" si="67"/>
        <v>431850</v>
      </c>
      <c r="AO167" s="20">
        <v>0</v>
      </c>
      <c r="AP167" s="20">
        <v>0</v>
      </c>
      <c r="AQ167" s="20">
        <v>78661</v>
      </c>
      <c r="AR167" s="20">
        <f t="shared" si="68"/>
        <v>78661</v>
      </c>
      <c r="AS167" s="20">
        <v>0</v>
      </c>
      <c r="AT167" s="20">
        <v>0</v>
      </c>
      <c r="AU167" s="20">
        <v>78800.490000000005</v>
      </c>
      <c r="AV167" s="20">
        <f t="shared" si="69"/>
        <v>78800.490000000005</v>
      </c>
      <c r="AW167" s="24">
        <v>0</v>
      </c>
      <c r="AX167" s="24">
        <v>0</v>
      </c>
      <c r="AY167" s="24">
        <v>71287.62</v>
      </c>
      <c r="AZ167" s="20">
        <f t="shared" si="70"/>
        <v>71287.62</v>
      </c>
      <c r="BA167" s="20">
        <f t="shared" si="71"/>
        <v>0</v>
      </c>
      <c r="BB167" s="20">
        <f t="shared" si="71"/>
        <v>0</v>
      </c>
      <c r="BC167" s="20">
        <f t="shared" si="71"/>
        <v>228749.11</v>
      </c>
      <c r="BD167" s="20">
        <f t="shared" si="72"/>
        <v>228749.11</v>
      </c>
      <c r="BE167" s="24"/>
      <c r="BF167" s="24"/>
      <c r="BG167" s="24">
        <v>71287.62</v>
      </c>
      <c r="BH167" s="20">
        <f t="shared" si="73"/>
        <v>71287.62</v>
      </c>
      <c r="BI167" s="24">
        <v>0</v>
      </c>
      <c r="BJ167" s="24">
        <v>0</v>
      </c>
      <c r="BK167" s="24">
        <v>53465.34</v>
      </c>
      <c r="BL167" s="20">
        <f t="shared" si="74"/>
        <v>53465.34</v>
      </c>
      <c r="BM167" s="20">
        <v>0</v>
      </c>
      <c r="BN167" s="20">
        <v>0</v>
      </c>
      <c r="BO167" s="20">
        <v>17821.78</v>
      </c>
      <c r="BP167" s="20">
        <f t="shared" si="75"/>
        <v>17821.78</v>
      </c>
      <c r="BQ167" s="21">
        <f t="shared" si="76"/>
        <v>0</v>
      </c>
      <c r="BR167" s="21">
        <f t="shared" si="76"/>
        <v>0</v>
      </c>
      <c r="BS167" s="21">
        <f t="shared" si="76"/>
        <v>142574.74</v>
      </c>
      <c r="BT167" s="22">
        <f t="shared" si="77"/>
        <v>142574.74</v>
      </c>
      <c r="BU167" s="21">
        <f t="shared" si="78"/>
        <v>0</v>
      </c>
      <c r="BV167" s="21">
        <f t="shared" si="78"/>
        <v>0</v>
      </c>
      <c r="BW167" s="21">
        <f t="shared" si="78"/>
        <v>371323.85</v>
      </c>
      <c r="BX167" s="22">
        <f t="shared" si="79"/>
        <v>371323.85</v>
      </c>
    </row>
    <row r="168" spans="1:76">
      <c r="A168" s="13">
        <v>163</v>
      </c>
      <c r="B168" s="13" t="s">
        <v>362</v>
      </c>
      <c r="C168" s="48" t="s">
        <v>50</v>
      </c>
      <c r="D168" s="7" t="s">
        <v>363</v>
      </c>
      <c r="E168" s="15">
        <v>0</v>
      </c>
      <c r="F168" s="15">
        <v>0</v>
      </c>
      <c r="G168" s="15">
        <v>56730</v>
      </c>
      <c r="H168" s="15">
        <f t="shared" si="58"/>
        <v>56730</v>
      </c>
      <c r="I168" s="15">
        <v>0</v>
      </c>
      <c r="J168" s="15">
        <v>0</v>
      </c>
      <c r="K168" s="15">
        <v>100065</v>
      </c>
      <c r="L168" s="15">
        <f t="shared" si="59"/>
        <v>100065</v>
      </c>
      <c r="M168" s="15"/>
      <c r="N168" s="15"/>
      <c r="O168" s="15">
        <v>99095</v>
      </c>
      <c r="P168" s="15">
        <f t="shared" si="60"/>
        <v>99095</v>
      </c>
      <c r="Q168" s="16">
        <f t="shared" si="57"/>
        <v>0</v>
      </c>
      <c r="R168" s="16">
        <f t="shared" si="57"/>
        <v>0</v>
      </c>
      <c r="S168" s="16">
        <f t="shared" si="57"/>
        <v>255890</v>
      </c>
      <c r="T168" s="16">
        <f t="shared" si="61"/>
        <v>255890</v>
      </c>
      <c r="U168" s="17">
        <v>0</v>
      </c>
      <c r="V168" s="17">
        <v>0</v>
      </c>
      <c r="W168" s="17">
        <v>100385</v>
      </c>
      <c r="X168" s="17">
        <f t="shared" si="62"/>
        <v>100385</v>
      </c>
      <c r="Y168" s="18"/>
      <c r="Z168" s="18"/>
      <c r="AA168" s="18">
        <v>99202</v>
      </c>
      <c r="AB168" s="18">
        <f t="shared" si="63"/>
        <v>99202</v>
      </c>
      <c r="AC168" s="17">
        <v>0</v>
      </c>
      <c r="AD168" s="17">
        <v>0</v>
      </c>
      <c r="AE168" s="17">
        <v>94387</v>
      </c>
      <c r="AF168" s="17">
        <f t="shared" si="64"/>
        <v>94387</v>
      </c>
      <c r="AG168" s="19">
        <f t="shared" si="80"/>
        <v>0</v>
      </c>
      <c r="AH168" s="19">
        <f t="shared" si="80"/>
        <v>0</v>
      </c>
      <c r="AI168" s="19">
        <f t="shared" si="80"/>
        <v>293974</v>
      </c>
      <c r="AJ168" s="19">
        <f t="shared" si="65"/>
        <v>293974</v>
      </c>
      <c r="AK168" s="19">
        <f t="shared" si="66"/>
        <v>0</v>
      </c>
      <c r="AL168" s="19">
        <f t="shared" si="66"/>
        <v>0</v>
      </c>
      <c r="AM168" s="19">
        <f t="shared" si="66"/>
        <v>549864</v>
      </c>
      <c r="AN168" s="19">
        <f t="shared" si="67"/>
        <v>549864</v>
      </c>
      <c r="AO168" s="20">
        <v>0</v>
      </c>
      <c r="AP168" s="20">
        <v>0</v>
      </c>
      <c r="AQ168" s="20">
        <v>117063.45</v>
      </c>
      <c r="AR168" s="20">
        <f t="shared" si="68"/>
        <v>117063.45</v>
      </c>
      <c r="AS168" s="20">
        <v>0</v>
      </c>
      <c r="AT168" s="20">
        <v>0</v>
      </c>
      <c r="AU168" s="20">
        <v>89567.79</v>
      </c>
      <c r="AV168" s="20">
        <f t="shared" si="69"/>
        <v>89567.79</v>
      </c>
      <c r="AW168" s="24">
        <v>0</v>
      </c>
      <c r="AX168" s="24">
        <v>0</v>
      </c>
      <c r="AY168" s="24">
        <v>81232.38</v>
      </c>
      <c r="AZ168" s="20">
        <f t="shared" si="70"/>
        <v>81232.38</v>
      </c>
      <c r="BA168" s="20">
        <f t="shared" si="71"/>
        <v>0</v>
      </c>
      <c r="BB168" s="20">
        <f t="shared" si="71"/>
        <v>0</v>
      </c>
      <c r="BC168" s="20">
        <f t="shared" si="71"/>
        <v>287863.62</v>
      </c>
      <c r="BD168" s="20">
        <f t="shared" si="72"/>
        <v>287863.62</v>
      </c>
      <c r="BE168" s="24"/>
      <c r="BF168" s="24"/>
      <c r="BG168" s="24">
        <v>81232.38</v>
      </c>
      <c r="BH168" s="20">
        <f t="shared" si="73"/>
        <v>81232.38</v>
      </c>
      <c r="BI168" s="24">
        <v>0</v>
      </c>
      <c r="BJ168" s="24">
        <v>0</v>
      </c>
      <c r="BK168" s="24">
        <v>60923.86</v>
      </c>
      <c r="BL168" s="20">
        <f t="shared" si="74"/>
        <v>60923.86</v>
      </c>
      <c r="BM168" s="20">
        <v>0</v>
      </c>
      <c r="BN168" s="20">
        <v>0</v>
      </c>
      <c r="BO168" s="20">
        <v>20307.96</v>
      </c>
      <c r="BP168" s="20">
        <f t="shared" si="75"/>
        <v>20307.96</v>
      </c>
      <c r="BQ168" s="21">
        <f t="shared" si="76"/>
        <v>0</v>
      </c>
      <c r="BR168" s="21">
        <f t="shared" si="76"/>
        <v>0</v>
      </c>
      <c r="BS168" s="21">
        <f t="shared" si="76"/>
        <v>162464.19999999998</v>
      </c>
      <c r="BT168" s="22">
        <f t="shared" si="77"/>
        <v>162464.19999999998</v>
      </c>
      <c r="BU168" s="21">
        <f t="shared" si="78"/>
        <v>0</v>
      </c>
      <c r="BV168" s="21">
        <f t="shared" si="78"/>
        <v>0</v>
      </c>
      <c r="BW168" s="21">
        <f t="shared" si="78"/>
        <v>450327.81999999995</v>
      </c>
      <c r="BX168" s="22">
        <f t="shared" si="79"/>
        <v>450327.81999999995</v>
      </c>
    </row>
    <row r="169" spans="1:76" ht="33">
      <c r="A169" s="13">
        <v>164</v>
      </c>
      <c r="B169" s="44" t="s">
        <v>364</v>
      </c>
      <c r="C169" s="51" t="s">
        <v>35</v>
      </c>
      <c r="D169" s="52" t="s">
        <v>365</v>
      </c>
      <c r="E169" s="53"/>
      <c r="F169" s="53"/>
      <c r="G169" s="53"/>
      <c r="H169" s="15"/>
      <c r="I169" s="53"/>
      <c r="J169" s="53"/>
      <c r="K169" s="53"/>
      <c r="L169" s="15"/>
      <c r="M169" s="53"/>
      <c r="N169" s="53"/>
      <c r="O169" s="53"/>
      <c r="P169" s="15"/>
      <c r="Q169" s="53"/>
      <c r="R169" s="53"/>
      <c r="S169" s="53"/>
      <c r="T169" s="15"/>
      <c r="U169" s="54"/>
      <c r="V169" s="54"/>
      <c r="W169" s="54"/>
      <c r="X169" s="17"/>
      <c r="Y169" s="54"/>
      <c r="Z169" s="54"/>
      <c r="AA169" s="54"/>
      <c r="AB169" s="17"/>
      <c r="AC169" s="17">
        <v>0</v>
      </c>
      <c r="AD169" s="17">
        <v>0</v>
      </c>
      <c r="AE169" s="17">
        <v>0</v>
      </c>
      <c r="AF169" s="17"/>
      <c r="AG169" s="55"/>
      <c r="AH169" s="55"/>
      <c r="AI169" s="55"/>
      <c r="AJ169" s="56"/>
      <c r="AK169" s="55"/>
      <c r="AL169" s="55"/>
      <c r="AM169" s="55"/>
      <c r="AN169" s="55"/>
      <c r="AO169" s="20">
        <v>77418.17</v>
      </c>
      <c r="AP169" s="20">
        <v>0</v>
      </c>
      <c r="AQ169" s="20">
        <v>0</v>
      </c>
      <c r="AR169" s="20">
        <f t="shared" si="68"/>
        <v>77418.17</v>
      </c>
      <c r="AS169" s="20">
        <v>122231.7</v>
      </c>
      <c r="AT169" s="20">
        <v>0</v>
      </c>
      <c r="AU169" s="20">
        <v>0</v>
      </c>
      <c r="AV169" s="20">
        <f t="shared" si="69"/>
        <v>122231.7</v>
      </c>
      <c r="AW169" s="57">
        <v>122231.7</v>
      </c>
      <c r="AX169" s="57">
        <v>0</v>
      </c>
      <c r="AY169" s="57">
        <v>0</v>
      </c>
      <c r="AZ169" s="20">
        <f t="shared" si="70"/>
        <v>122231.7</v>
      </c>
      <c r="BA169" s="57">
        <v>366695.1</v>
      </c>
      <c r="BB169" s="57"/>
      <c r="BC169" s="57"/>
      <c r="BD169" s="58">
        <v>366695.1</v>
      </c>
      <c r="BE169" s="57">
        <v>122231.7</v>
      </c>
      <c r="BF169" s="57"/>
      <c r="BG169" s="57"/>
      <c r="BH169" s="22">
        <v>122231.7</v>
      </c>
      <c r="BI169" s="57">
        <v>91673.13</v>
      </c>
      <c r="BJ169" s="57">
        <v>0</v>
      </c>
      <c r="BK169" s="57">
        <v>0</v>
      </c>
      <c r="BL169" s="22">
        <v>91673.13</v>
      </c>
      <c r="BM169" s="21">
        <v>30557.71</v>
      </c>
      <c r="BN169" s="21">
        <v>0</v>
      </c>
      <c r="BO169" s="21">
        <v>0</v>
      </c>
      <c r="BP169" s="22">
        <v>30557.71</v>
      </c>
      <c r="BQ169" s="21">
        <f t="shared" si="76"/>
        <v>244462.54</v>
      </c>
      <c r="BR169" s="21">
        <f t="shared" si="76"/>
        <v>0</v>
      </c>
      <c r="BS169" s="21">
        <f t="shared" si="76"/>
        <v>0</v>
      </c>
      <c r="BT169" s="22">
        <f t="shared" si="77"/>
        <v>244462.54</v>
      </c>
      <c r="BU169" s="21">
        <f t="shared" si="78"/>
        <v>611157.64</v>
      </c>
      <c r="BV169" s="21">
        <f t="shared" si="78"/>
        <v>0</v>
      </c>
      <c r="BW169" s="21">
        <f t="shared" si="78"/>
        <v>0</v>
      </c>
      <c r="BX169" s="22">
        <f t="shared" si="79"/>
        <v>611157.64</v>
      </c>
    </row>
    <row r="170" spans="1:76">
      <c r="A170" s="13">
        <v>165</v>
      </c>
      <c r="B170" s="45" t="s">
        <v>366</v>
      </c>
      <c r="C170" s="51" t="s">
        <v>50</v>
      </c>
      <c r="D170" s="59" t="s">
        <v>367</v>
      </c>
      <c r="E170" s="53"/>
      <c r="F170" s="53"/>
      <c r="G170" s="53"/>
      <c r="H170" s="15"/>
      <c r="I170" s="53"/>
      <c r="J170" s="53"/>
      <c r="K170" s="53"/>
      <c r="L170" s="15"/>
      <c r="M170" s="53"/>
      <c r="N170" s="53"/>
      <c r="O170" s="53"/>
      <c r="P170" s="15"/>
      <c r="Q170" s="53"/>
      <c r="R170" s="53"/>
      <c r="S170" s="53"/>
      <c r="T170" s="15"/>
      <c r="U170" s="54"/>
      <c r="V170" s="54"/>
      <c r="W170" s="54"/>
      <c r="X170" s="17"/>
      <c r="Y170" s="54"/>
      <c r="Z170" s="54"/>
      <c r="AA170" s="54"/>
      <c r="AB170" s="17"/>
      <c r="AC170" s="17">
        <v>0</v>
      </c>
      <c r="AD170" s="17">
        <v>0</v>
      </c>
      <c r="AE170" s="17">
        <v>0</v>
      </c>
      <c r="AF170" s="17"/>
      <c r="AG170" s="55"/>
      <c r="AH170" s="55"/>
      <c r="AI170" s="55"/>
      <c r="AJ170" s="56"/>
      <c r="AK170" s="55"/>
      <c r="AL170" s="55"/>
      <c r="AM170" s="55"/>
      <c r="AN170" s="55"/>
      <c r="AO170" s="20">
        <v>0</v>
      </c>
      <c r="AP170" s="20">
        <v>0</v>
      </c>
      <c r="AQ170" s="20">
        <v>251787.98</v>
      </c>
      <c r="AR170" s="20">
        <f t="shared" si="68"/>
        <v>251787.98</v>
      </c>
      <c r="AS170" s="20">
        <v>0</v>
      </c>
      <c r="AT170" s="20">
        <v>0</v>
      </c>
      <c r="AU170" s="20">
        <v>185445.54</v>
      </c>
      <c r="AV170" s="20">
        <f t="shared" si="69"/>
        <v>185445.54</v>
      </c>
      <c r="AW170" s="57">
        <v>0</v>
      </c>
      <c r="AX170" s="57">
        <v>0</v>
      </c>
      <c r="AY170" s="57">
        <v>169463.54</v>
      </c>
      <c r="AZ170" s="20">
        <f t="shared" si="70"/>
        <v>169463.54</v>
      </c>
      <c r="BA170" s="57"/>
      <c r="BB170" s="57"/>
      <c r="BC170" s="57">
        <v>508390.62</v>
      </c>
      <c r="BD170" s="58">
        <v>508390.62</v>
      </c>
      <c r="BE170" s="57"/>
      <c r="BF170" s="57"/>
      <c r="BG170" s="57">
        <v>169463.54</v>
      </c>
      <c r="BH170" s="22">
        <v>169463.54</v>
      </c>
      <c r="BI170" s="57">
        <v>0</v>
      </c>
      <c r="BJ170" s="57">
        <v>0</v>
      </c>
      <c r="BK170" s="57">
        <v>127096.77</v>
      </c>
      <c r="BL170" s="22">
        <v>127096.77</v>
      </c>
      <c r="BM170" s="21">
        <v>0</v>
      </c>
      <c r="BN170" s="21">
        <v>0</v>
      </c>
      <c r="BO170" s="21">
        <v>42365.59</v>
      </c>
      <c r="BP170" s="22">
        <v>42365.59</v>
      </c>
      <c r="BQ170" s="21">
        <f t="shared" si="76"/>
        <v>0</v>
      </c>
      <c r="BR170" s="21">
        <f t="shared" si="76"/>
        <v>0</v>
      </c>
      <c r="BS170" s="21">
        <f t="shared" si="76"/>
        <v>338925.9</v>
      </c>
      <c r="BT170" s="22">
        <f t="shared" si="77"/>
        <v>338925.9</v>
      </c>
      <c r="BU170" s="21">
        <f t="shared" si="78"/>
        <v>0</v>
      </c>
      <c r="BV170" s="21">
        <f t="shared" si="78"/>
        <v>0</v>
      </c>
      <c r="BW170" s="21">
        <f t="shared" si="78"/>
        <v>847316.52</v>
      </c>
      <c r="BX170" s="22">
        <f t="shared" si="79"/>
        <v>847316.52</v>
      </c>
    </row>
    <row r="171" spans="1:76">
      <c r="A171" s="13">
        <v>166</v>
      </c>
      <c r="B171" s="44" t="s">
        <v>368</v>
      </c>
      <c r="C171" s="51" t="s">
        <v>35</v>
      </c>
      <c r="D171" s="60" t="s">
        <v>369</v>
      </c>
      <c r="E171" s="53"/>
      <c r="F171" s="53"/>
      <c r="G171" s="53"/>
      <c r="H171" s="15"/>
      <c r="I171" s="53"/>
      <c r="J171" s="53"/>
      <c r="K171" s="53"/>
      <c r="L171" s="15"/>
      <c r="M171" s="53"/>
      <c r="N171" s="53"/>
      <c r="O171" s="53"/>
      <c r="P171" s="15"/>
      <c r="Q171" s="53"/>
      <c r="R171" s="53"/>
      <c r="S171" s="53"/>
      <c r="T171" s="15"/>
      <c r="U171" s="54"/>
      <c r="V171" s="54"/>
      <c r="W171" s="54"/>
      <c r="X171" s="17"/>
      <c r="Y171" s="54"/>
      <c r="Z171" s="54"/>
      <c r="AA171" s="54"/>
      <c r="AB171" s="17"/>
      <c r="AC171" s="17">
        <v>0</v>
      </c>
      <c r="AD171" s="17">
        <v>0</v>
      </c>
      <c r="AE171" s="17">
        <v>0</v>
      </c>
      <c r="AF171" s="17"/>
      <c r="AG171" s="55"/>
      <c r="AH171" s="55"/>
      <c r="AI171" s="55"/>
      <c r="AJ171" s="56"/>
      <c r="AK171" s="55"/>
      <c r="AL171" s="55"/>
      <c r="AM171" s="55"/>
      <c r="AN171" s="55"/>
      <c r="AO171" s="20">
        <v>139760.44</v>
      </c>
      <c r="AP171" s="20">
        <v>0</v>
      </c>
      <c r="AQ171" s="20">
        <v>0</v>
      </c>
      <c r="AR171" s="20">
        <f t="shared" si="68"/>
        <v>139760.44</v>
      </c>
      <c r="AS171" s="20">
        <v>105682.96</v>
      </c>
      <c r="AT171" s="20">
        <v>0</v>
      </c>
      <c r="AU171" s="20">
        <v>0</v>
      </c>
      <c r="AV171" s="20">
        <f t="shared" si="69"/>
        <v>105682.96</v>
      </c>
      <c r="AW171" s="57">
        <v>87984.75</v>
      </c>
      <c r="AX171" s="57">
        <v>0</v>
      </c>
      <c r="AY171" s="57">
        <v>0</v>
      </c>
      <c r="AZ171" s="20">
        <f t="shared" si="70"/>
        <v>87984.75</v>
      </c>
      <c r="BA171" s="57">
        <v>263954.24</v>
      </c>
      <c r="BB171" s="57"/>
      <c r="BC171" s="57"/>
      <c r="BD171" s="58">
        <v>263954.24</v>
      </c>
      <c r="BE171" s="57">
        <v>87984.74</v>
      </c>
      <c r="BF171" s="57"/>
      <c r="BG171" s="57"/>
      <c r="BH171" s="22">
        <v>87984.74</v>
      </c>
      <c r="BI171" s="57">
        <v>65988.09</v>
      </c>
      <c r="BJ171" s="57">
        <v>0</v>
      </c>
      <c r="BK171" s="57">
        <v>0</v>
      </c>
      <c r="BL171" s="22">
        <v>65988.09</v>
      </c>
      <c r="BM171" s="21">
        <v>21996.04</v>
      </c>
      <c r="BN171" s="21">
        <v>0</v>
      </c>
      <c r="BO171" s="21">
        <v>0</v>
      </c>
      <c r="BP171" s="22">
        <v>21996.04</v>
      </c>
      <c r="BQ171" s="21">
        <f t="shared" si="76"/>
        <v>175968.87000000002</v>
      </c>
      <c r="BR171" s="21">
        <f t="shared" si="76"/>
        <v>0</v>
      </c>
      <c r="BS171" s="21">
        <f t="shared" si="76"/>
        <v>0</v>
      </c>
      <c r="BT171" s="22">
        <f t="shared" si="77"/>
        <v>175968.87000000002</v>
      </c>
      <c r="BU171" s="21">
        <f t="shared" si="78"/>
        <v>439923.11</v>
      </c>
      <c r="BV171" s="21">
        <f t="shared" si="78"/>
        <v>0</v>
      </c>
      <c r="BW171" s="21">
        <f t="shared" si="78"/>
        <v>0</v>
      </c>
      <c r="BX171" s="22">
        <f t="shared" si="79"/>
        <v>439923.11</v>
      </c>
    </row>
    <row r="172" spans="1:76">
      <c r="A172" s="13">
        <v>167</v>
      </c>
      <c r="B172" s="44" t="s">
        <v>370</v>
      </c>
      <c r="C172" s="51" t="s">
        <v>50</v>
      </c>
      <c r="D172" s="59" t="s">
        <v>371</v>
      </c>
      <c r="E172" s="53"/>
      <c r="F172" s="53"/>
      <c r="G172" s="53"/>
      <c r="H172" s="15"/>
      <c r="I172" s="53"/>
      <c r="J172" s="53"/>
      <c r="K172" s="53"/>
      <c r="L172" s="15"/>
      <c r="M172" s="53"/>
      <c r="N172" s="53"/>
      <c r="O172" s="53"/>
      <c r="P172" s="15"/>
      <c r="Q172" s="53"/>
      <c r="R172" s="53"/>
      <c r="S172" s="53"/>
      <c r="T172" s="15"/>
      <c r="U172" s="54"/>
      <c r="V172" s="54"/>
      <c r="W172" s="54"/>
      <c r="X172" s="17"/>
      <c r="Y172" s="54"/>
      <c r="Z172" s="54"/>
      <c r="AA172" s="54"/>
      <c r="AB172" s="17"/>
      <c r="AC172" s="17">
        <v>0</v>
      </c>
      <c r="AD172" s="17">
        <v>0</v>
      </c>
      <c r="AE172" s="17">
        <v>0</v>
      </c>
      <c r="AF172" s="17"/>
      <c r="AG172" s="55"/>
      <c r="AH172" s="55"/>
      <c r="AI172" s="55"/>
      <c r="AJ172" s="56"/>
      <c r="AK172" s="55"/>
      <c r="AL172" s="55"/>
      <c r="AM172" s="55"/>
      <c r="AN172" s="55"/>
      <c r="AO172" s="20">
        <v>0</v>
      </c>
      <c r="AP172" s="20">
        <v>0</v>
      </c>
      <c r="AQ172" s="20">
        <v>117296.76</v>
      </c>
      <c r="AR172" s="20">
        <f t="shared" si="68"/>
        <v>117296.76</v>
      </c>
      <c r="AS172" s="20">
        <v>0</v>
      </c>
      <c r="AT172" s="20">
        <v>0</v>
      </c>
      <c r="AU172" s="20">
        <v>124234.34</v>
      </c>
      <c r="AV172" s="20">
        <f t="shared" si="69"/>
        <v>124234.34</v>
      </c>
      <c r="AW172" s="57">
        <v>0</v>
      </c>
      <c r="AX172" s="57">
        <v>0</v>
      </c>
      <c r="AY172" s="57">
        <v>124234.34</v>
      </c>
      <c r="AZ172" s="20">
        <f t="shared" si="70"/>
        <v>124234.34</v>
      </c>
      <c r="BA172" s="57"/>
      <c r="BB172" s="57"/>
      <c r="BC172" s="57">
        <v>372703.01</v>
      </c>
      <c r="BD172" s="58">
        <v>372703.01</v>
      </c>
      <c r="BE172" s="57"/>
      <c r="BF172" s="57"/>
      <c r="BG172" s="57">
        <v>124234.34</v>
      </c>
      <c r="BH172" s="22">
        <v>124234.34</v>
      </c>
      <c r="BI172" s="57">
        <v>0</v>
      </c>
      <c r="BJ172" s="57">
        <v>0</v>
      </c>
      <c r="BK172" s="57">
        <v>93175.1</v>
      </c>
      <c r="BL172" s="22">
        <v>93175.1</v>
      </c>
      <c r="BM172" s="21">
        <v>0</v>
      </c>
      <c r="BN172" s="21">
        <v>0</v>
      </c>
      <c r="BO172" s="21">
        <v>31058.37</v>
      </c>
      <c r="BP172" s="22">
        <v>31058.37</v>
      </c>
      <c r="BQ172" s="21">
        <f t="shared" si="76"/>
        <v>0</v>
      </c>
      <c r="BR172" s="21">
        <f t="shared" si="76"/>
        <v>0</v>
      </c>
      <c r="BS172" s="21">
        <f t="shared" si="76"/>
        <v>248467.81</v>
      </c>
      <c r="BT172" s="22">
        <f t="shared" si="77"/>
        <v>248467.81</v>
      </c>
      <c r="BU172" s="21">
        <f t="shared" si="78"/>
        <v>0</v>
      </c>
      <c r="BV172" s="21">
        <f t="shared" si="78"/>
        <v>0</v>
      </c>
      <c r="BW172" s="21">
        <f t="shared" si="78"/>
        <v>621170.82000000007</v>
      </c>
      <c r="BX172" s="22">
        <f t="shared" si="79"/>
        <v>621170.82000000007</v>
      </c>
    </row>
    <row r="173" spans="1:76" ht="49.5">
      <c r="A173" s="13">
        <v>168</v>
      </c>
      <c r="B173" s="44" t="s">
        <v>372</v>
      </c>
      <c r="C173" s="51" t="s">
        <v>50</v>
      </c>
      <c r="D173" s="61" t="s">
        <v>373</v>
      </c>
      <c r="E173" s="53"/>
      <c r="F173" s="53"/>
      <c r="G173" s="53"/>
      <c r="H173" s="15"/>
      <c r="I173" s="53"/>
      <c r="J173" s="53"/>
      <c r="K173" s="53"/>
      <c r="L173" s="15"/>
      <c r="M173" s="53"/>
      <c r="N173" s="53"/>
      <c r="O173" s="53"/>
      <c r="P173" s="15"/>
      <c r="Q173" s="53"/>
      <c r="R173" s="53"/>
      <c r="S173" s="53"/>
      <c r="T173" s="15"/>
      <c r="U173" s="54"/>
      <c r="V173" s="54"/>
      <c r="W173" s="54"/>
      <c r="X173" s="17"/>
      <c r="Y173" s="54"/>
      <c r="Z173" s="54"/>
      <c r="AA173" s="54"/>
      <c r="AB173" s="17"/>
      <c r="AC173" s="17">
        <v>0</v>
      </c>
      <c r="AD173" s="17">
        <v>0</v>
      </c>
      <c r="AE173" s="17">
        <v>0</v>
      </c>
      <c r="AF173" s="17"/>
      <c r="AG173" s="55"/>
      <c r="AH173" s="55"/>
      <c r="AI173" s="55"/>
      <c r="AJ173" s="56"/>
      <c r="AK173" s="55"/>
      <c r="AL173" s="55"/>
      <c r="AM173" s="55"/>
      <c r="AN173" s="55"/>
      <c r="AO173" s="20">
        <v>0</v>
      </c>
      <c r="AP173" s="20">
        <v>0</v>
      </c>
      <c r="AQ173" s="20">
        <v>70.44</v>
      </c>
      <c r="AR173" s="20">
        <f t="shared" si="68"/>
        <v>70.44</v>
      </c>
      <c r="AS173" s="20">
        <v>0</v>
      </c>
      <c r="AT173" s="20">
        <v>0</v>
      </c>
      <c r="AU173" s="20">
        <v>30774.68</v>
      </c>
      <c r="AV173" s="20">
        <f t="shared" si="69"/>
        <v>30774.68</v>
      </c>
      <c r="AW173" s="57">
        <v>0</v>
      </c>
      <c r="AX173" s="57">
        <v>0</v>
      </c>
      <c r="AY173" s="57">
        <v>30774.68</v>
      </c>
      <c r="AZ173" s="20">
        <f t="shared" si="70"/>
        <v>30774.68</v>
      </c>
      <c r="BA173" s="57"/>
      <c r="BB173" s="57"/>
      <c r="BC173" s="57">
        <v>92324.03</v>
      </c>
      <c r="BD173" s="58">
        <v>92324.03</v>
      </c>
      <c r="BE173" s="57"/>
      <c r="BF173" s="57"/>
      <c r="BG173" s="57">
        <v>30774.68</v>
      </c>
      <c r="BH173" s="22">
        <v>30774.68</v>
      </c>
      <c r="BI173" s="57">
        <v>0</v>
      </c>
      <c r="BJ173" s="57">
        <v>0</v>
      </c>
      <c r="BK173" s="57">
        <v>23080.85</v>
      </c>
      <c r="BL173" s="22">
        <v>23080.85</v>
      </c>
      <c r="BM173" s="21">
        <v>0</v>
      </c>
      <c r="BN173" s="21">
        <v>0</v>
      </c>
      <c r="BO173" s="21">
        <v>7693.62</v>
      </c>
      <c r="BP173" s="22">
        <v>7693.62</v>
      </c>
      <c r="BQ173" s="21">
        <f t="shared" si="76"/>
        <v>0</v>
      </c>
      <c r="BR173" s="21">
        <f t="shared" si="76"/>
        <v>0</v>
      </c>
      <c r="BS173" s="21">
        <f t="shared" si="76"/>
        <v>61549.15</v>
      </c>
      <c r="BT173" s="22">
        <f t="shared" si="77"/>
        <v>61549.15</v>
      </c>
      <c r="BU173" s="21">
        <f t="shared" si="78"/>
        <v>0</v>
      </c>
      <c r="BV173" s="21">
        <f t="shared" si="78"/>
        <v>0</v>
      </c>
      <c r="BW173" s="21">
        <f t="shared" si="78"/>
        <v>153873.18</v>
      </c>
      <c r="BX173" s="22">
        <f t="shared" si="79"/>
        <v>153873.18</v>
      </c>
    </row>
    <row r="174" spans="1:76" ht="33">
      <c r="A174" s="13">
        <v>169</v>
      </c>
      <c r="B174" s="44" t="s">
        <v>374</v>
      </c>
      <c r="C174" s="51" t="s">
        <v>50</v>
      </c>
      <c r="D174" s="59" t="s">
        <v>375</v>
      </c>
      <c r="E174" s="53"/>
      <c r="F174" s="53"/>
      <c r="G174" s="53"/>
      <c r="H174" s="15"/>
      <c r="I174" s="53"/>
      <c r="J174" s="53"/>
      <c r="K174" s="53"/>
      <c r="L174" s="15"/>
      <c r="M174" s="53"/>
      <c r="N174" s="53"/>
      <c r="O174" s="53"/>
      <c r="P174" s="15"/>
      <c r="Q174" s="53"/>
      <c r="R174" s="53"/>
      <c r="S174" s="53"/>
      <c r="T174" s="15"/>
      <c r="U174" s="54"/>
      <c r="V174" s="54"/>
      <c r="W174" s="54"/>
      <c r="X174" s="17"/>
      <c r="Y174" s="54"/>
      <c r="Z174" s="54"/>
      <c r="AA174" s="54"/>
      <c r="AB174" s="17"/>
      <c r="AC174" s="17">
        <v>0</v>
      </c>
      <c r="AD174" s="17">
        <v>0</v>
      </c>
      <c r="AE174" s="17">
        <v>0</v>
      </c>
      <c r="AF174" s="17"/>
      <c r="AG174" s="55"/>
      <c r="AH174" s="55"/>
      <c r="AI174" s="55"/>
      <c r="AJ174" s="56"/>
      <c r="AK174" s="55"/>
      <c r="AL174" s="55"/>
      <c r="AM174" s="55"/>
      <c r="AN174" s="55"/>
      <c r="AO174" s="20">
        <v>0</v>
      </c>
      <c r="AP174" s="20">
        <v>0</v>
      </c>
      <c r="AQ174" s="20">
        <v>211.32</v>
      </c>
      <c r="AR174" s="20">
        <f t="shared" si="68"/>
        <v>211.32</v>
      </c>
      <c r="AS174" s="20">
        <v>0</v>
      </c>
      <c r="AT174" s="20">
        <v>0</v>
      </c>
      <c r="AU174" s="20">
        <v>17585.53</v>
      </c>
      <c r="AV174" s="20">
        <f t="shared" si="69"/>
        <v>17585.53</v>
      </c>
      <c r="AW174" s="57">
        <v>0</v>
      </c>
      <c r="AX174" s="57">
        <v>0</v>
      </c>
      <c r="AY174" s="57">
        <v>17585.53</v>
      </c>
      <c r="AZ174" s="20">
        <f t="shared" si="70"/>
        <v>17585.53</v>
      </c>
      <c r="BA174" s="57"/>
      <c r="BB174" s="57"/>
      <c r="BC174" s="57">
        <v>52756.59</v>
      </c>
      <c r="BD174" s="58">
        <v>52756.59</v>
      </c>
      <c r="BE174" s="57"/>
      <c r="BF174" s="57"/>
      <c r="BG174" s="57">
        <v>17585.53</v>
      </c>
      <c r="BH174" s="22">
        <v>17585.53</v>
      </c>
      <c r="BI174" s="57">
        <v>0</v>
      </c>
      <c r="BJ174" s="57">
        <v>0</v>
      </c>
      <c r="BK174" s="57">
        <v>13189.05</v>
      </c>
      <c r="BL174" s="22">
        <v>13189.05</v>
      </c>
      <c r="BM174" s="21">
        <v>0</v>
      </c>
      <c r="BN174" s="21">
        <v>0</v>
      </c>
      <c r="BO174" s="21">
        <v>4396.3500000000004</v>
      </c>
      <c r="BP174" s="22">
        <v>4396.3500000000004</v>
      </c>
      <c r="BQ174" s="21">
        <f t="shared" si="76"/>
        <v>0</v>
      </c>
      <c r="BR174" s="21">
        <f t="shared" si="76"/>
        <v>0</v>
      </c>
      <c r="BS174" s="21">
        <f t="shared" si="76"/>
        <v>35170.93</v>
      </c>
      <c r="BT174" s="22">
        <f t="shared" si="77"/>
        <v>35170.93</v>
      </c>
      <c r="BU174" s="21">
        <f t="shared" si="78"/>
        <v>0</v>
      </c>
      <c r="BV174" s="21">
        <f t="shared" si="78"/>
        <v>0</v>
      </c>
      <c r="BW174" s="21">
        <f t="shared" si="78"/>
        <v>87927.51999999999</v>
      </c>
      <c r="BX174" s="22">
        <f t="shared" si="79"/>
        <v>87927.51999999999</v>
      </c>
    </row>
    <row r="175" spans="1:76">
      <c r="A175" s="13">
        <v>170</v>
      </c>
      <c r="B175" s="44" t="s">
        <v>376</v>
      </c>
      <c r="C175" s="51" t="s">
        <v>50</v>
      </c>
      <c r="D175" s="59" t="s">
        <v>377</v>
      </c>
      <c r="E175" s="53"/>
      <c r="F175" s="53"/>
      <c r="G175" s="53"/>
      <c r="H175" s="15"/>
      <c r="I175" s="53"/>
      <c r="J175" s="53"/>
      <c r="K175" s="53"/>
      <c r="L175" s="15"/>
      <c r="M175" s="53"/>
      <c r="N175" s="53"/>
      <c r="O175" s="53"/>
      <c r="P175" s="15"/>
      <c r="Q175" s="53"/>
      <c r="R175" s="53"/>
      <c r="S175" s="53"/>
      <c r="T175" s="15"/>
      <c r="U175" s="54"/>
      <c r="V175" s="54"/>
      <c r="W175" s="54"/>
      <c r="X175" s="17"/>
      <c r="Y175" s="54"/>
      <c r="Z175" s="54"/>
      <c r="AA175" s="54"/>
      <c r="AB175" s="17"/>
      <c r="AC175" s="17">
        <v>0</v>
      </c>
      <c r="AD175" s="17">
        <v>0</v>
      </c>
      <c r="AE175" s="17">
        <v>0</v>
      </c>
      <c r="AF175" s="17"/>
      <c r="AG175" s="55"/>
      <c r="AH175" s="55"/>
      <c r="AI175" s="55"/>
      <c r="AJ175" s="56"/>
      <c r="AK175" s="55"/>
      <c r="AL175" s="55"/>
      <c r="AM175" s="55"/>
      <c r="AN175" s="55"/>
      <c r="AO175" s="20">
        <v>0</v>
      </c>
      <c r="AP175" s="20">
        <v>0</v>
      </c>
      <c r="AQ175" s="20">
        <v>112626</v>
      </c>
      <c r="AR175" s="20">
        <f t="shared" si="68"/>
        <v>112626</v>
      </c>
      <c r="AS175" s="20">
        <v>0</v>
      </c>
      <c r="AT175" s="20">
        <v>0</v>
      </c>
      <c r="AU175" s="20">
        <v>123837.12</v>
      </c>
      <c r="AV175" s="20">
        <f t="shared" si="69"/>
        <v>123837.12</v>
      </c>
      <c r="AW175" s="57">
        <v>0</v>
      </c>
      <c r="AX175" s="57">
        <v>0</v>
      </c>
      <c r="AY175" s="57">
        <v>112920.72</v>
      </c>
      <c r="AZ175" s="20">
        <f t="shared" si="70"/>
        <v>112920.72</v>
      </c>
      <c r="BA175" s="57"/>
      <c r="BB175" s="57"/>
      <c r="BC175" s="57">
        <v>338762.17</v>
      </c>
      <c r="BD175" s="58">
        <v>338762.17</v>
      </c>
      <c r="BE175" s="57"/>
      <c r="BF175" s="57"/>
      <c r="BG175" s="57">
        <v>112920.72</v>
      </c>
      <c r="BH175" s="22">
        <v>112920.72</v>
      </c>
      <c r="BI175" s="57">
        <v>0</v>
      </c>
      <c r="BJ175" s="57">
        <v>0</v>
      </c>
      <c r="BK175" s="57">
        <v>84689.95</v>
      </c>
      <c r="BL175" s="22">
        <v>84689.95</v>
      </c>
      <c r="BM175" s="21">
        <v>0</v>
      </c>
      <c r="BN175" s="21">
        <v>0</v>
      </c>
      <c r="BO175" s="21">
        <v>28229.99</v>
      </c>
      <c r="BP175" s="22">
        <v>28229.99</v>
      </c>
      <c r="BQ175" s="21">
        <f t="shared" si="76"/>
        <v>0</v>
      </c>
      <c r="BR175" s="21">
        <f t="shared" si="76"/>
        <v>0</v>
      </c>
      <c r="BS175" s="21">
        <f t="shared" si="76"/>
        <v>225840.65999999997</v>
      </c>
      <c r="BT175" s="22">
        <f t="shared" si="77"/>
        <v>225840.65999999997</v>
      </c>
      <c r="BU175" s="21">
        <f t="shared" si="78"/>
        <v>0</v>
      </c>
      <c r="BV175" s="21">
        <f t="shared" si="78"/>
        <v>0</v>
      </c>
      <c r="BW175" s="21">
        <f t="shared" si="78"/>
        <v>564602.82999999996</v>
      </c>
      <c r="BX175" s="22">
        <f t="shared" si="79"/>
        <v>564602.82999999996</v>
      </c>
    </row>
    <row r="176" spans="1:76">
      <c r="A176" s="13">
        <v>171</v>
      </c>
      <c r="B176" s="44" t="s">
        <v>378</v>
      </c>
      <c r="C176" s="51" t="s">
        <v>50</v>
      </c>
      <c r="D176" s="59" t="s">
        <v>379</v>
      </c>
      <c r="E176" s="53"/>
      <c r="F176" s="53"/>
      <c r="G176" s="53"/>
      <c r="H176" s="15"/>
      <c r="I176" s="53"/>
      <c r="J176" s="53"/>
      <c r="K176" s="53"/>
      <c r="L176" s="15"/>
      <c r="M176" s="53"/>
      <c r="N176" s="53"/>
      <c r="O176" s="53"/>
      <c r="P176" s="15"/>
      <c r="Q176" s="53"/>
      <c r="R176" s="53"/>
      <c r="S176" s="53"/>
      <c r="T176" s="15"/>
      <c r="U176" s="54"/>
      <c r="V176" s="54"/>
      <c r="W176" s="54"/>
      <c r="X176" s="17"/>
      <c r="Y176" s="54"/>
      <c r="Z176" s="54"/>
      <c r="AA176" s="54"/>
      <c r="AB176" s="17"/>
      <c r="AC176" s="17">
        <v>0</v>
      </c>
      <c r="AD176" s="17">
        <v>0</v>
      </c>
      <c r="AE176" s="17">
        <v>0</v>
      </c>
      <c r="AF176" s="17"/>
      <c r="AG176" s="55"/>
      <c r="AH176" s="55"/>
      <c r="AI176" s="55"/>
      <c r="AJ176" s="56"/>
      <c r="AK176" s="55"/>
      <c r="AL176" s="55"/>
      <c r="AM176" s="55"/>
      <c r="AN176" s="55"/>
      <c r="AO176" s="20">
        <v>0</v>
      </c>
      <c r="AP176" s="20">
        <v>0</v>
      </c>
      <c r="AQ176" s="20">
        <v>149384</v>
      </c>
      <c r="AR176" s="20">
        <f t="shared" si="68"/>
        <v>149384</v>
      </c>
      <c r="AS176" s="20">
        <v>0</v>
      </c>
      <c r="AT176" s="20">
        <v>0</v>
      </c>
      <c r="AU176" s="20">
        <v>164040.26999999999</v>
      </c>
      <c r="AV176" s="20">
        <f t="shared" si="69"/>
        <v>164040.26999999999</v>
      </c>
      <c r="AW176" s="57">
        <v>0</v>
      </c>
      <c r="AX176" s="57">
        <v>0</v>
      </c>
      <c r="AY176" s="57">
        <v>149667.99</v>
      </c>
      <c r="AZ176" s="20">
        <f t="shared" si="70"/>
        <v>149667.99</v>
      </c>
      <c r="BA176" s="57"/>
      <c r="BB176" s="57"/>
      <c r="BC176" s="57">
        <v>449003.97</v>
      </c>
      <c r="BD176" s="58">
        <v>449003.97</v>
      </c>
      <c r="BE176" s="57"/>
      <c r="BF176" s="57"/>
      <c r="BG176" s="57">
        <v>149667.99</v>
      </c>
      <c r="BH176" s="22">
        <v>149667.99</v>
      </c>
      <c r="BI176" s="57">
        <v>0</v>
      </c>
      <c r="BJ176" s="57">
        <v>0</v>
      </c>
      <c r="BK176" s="57">
        <v>112250.21</v>
      </c>
      <c r="BL176" s="22">
        <v>112250.21</v>
      </c>
      <c r="BM176" s="21">
        <v>0</v>
      </c>
      <c r="BN176" s="21">
        <v>0</v>
      </c>
      <c r="BO176" s="21">
        <v>37416.74</v>
      </c>
      <c r="BP176" s="22">
        <v>37416.74</v>
      </c>
      <c r="BQ176" s="21">
        <f t="shared" si="76"/>
        <v>0</v>
      </c>
      <c r="BR176" s="21">
        <f t="shared" si="76"/>
        <v>0</v>
      </c>
      <c r="BS176" s="21">
        <f t="shared" si="76"/>
        <v>299334.94</v>
      </c>
      <c r="BT176" s="22">
        <f t="shared" si="77"/>
        <v>299334.94</v>
      </c>
      <c r="BU176" s="21">
        <f t="shared" si="78"/>
        <v>0</v>
      </c>
      <c r="BV176" s="21">
        <f t="shared" si="78"/>
        <v>0</v>
      </c>
      <c r="BW176" s="21">
        <f t="shared" si="78"/>
        <v>748338.90999999992</v>
      </c>
      <c r="BX176" s="22">
        <f t="shared" si="79"/>
        <v>748338.90999999992</v>
      </c>
    </row>
    <row r="177" spans="1:76">
      <c r="A177" s="13">
        <v>172</v>
      </c>
      <c r="B177" s="45" t="s">
        <v>380</v>
      </c>
      <c r="C177" s="51" t="s">
        <v>50</v>
      </c>
      <c r="D177" s="59" t="s">
        <v>381</v>
      </c>
      <c r="E177" s="53"/>
      <c r="F177" s="53"/>
      <c r="G177" s="53"/>
      <c r="H177" s="15"/>
      <c r="I177" s="53"/>
      <c r="J177" s="53"/>
      <c r="K177" s="53"/>
      <c r="L177" s="15"/>
      <c r="M177" s="53"/>
      <c r="N177" s="53"/>
      <c r="O177" s="53"/>
      <c r="P177" s="15"/>
      <c r="Q177" s="53"/>
      <c r="R177" s="53"/>
      <c r="S177" s="53"/>
      <c r="T177" s="15"/>
      <c r="U177" s="54"/>
      <c r="V177" s="54"/>
      <c r="W177" s="54"/>
      <c r="X177" s="17"/>
      <c r="Y177" s="54"/>
      <c r="Z177" s="54"/>
      <c r="AA177" s="54"/>
      <c r="AB177" s="17"/>
      <c r="AC177" s="17">
        <v>0</v>
      </c>
      <c r="AD177" s="17">
        <v>0</v>
      </c>
      <c r="AE177" s="17">
        <v>0</v>
      </c>
      <c r="AF177" s="17"/>
      <c r="AG177" s="55"/>
      <c r="AH177" s="55"/>
      <c r="AI177" s="55"/>
      <c r="AJ177" s="56"/>
      <c r="AK177" s="55"/>
      <c r="AL177" s="55"/>
      <c r="AM177" s="55"/>
      <c r="AN177" s="55"/>
      <c r="AO177" s="20">
        <v>0</v>
      </c>
      <c r="AP177" s="20">
        <v>0</v>
      </c>
      <c r="AQ177" s="20">
        <v>115953</v>
      </c>
      <c r="AR177" s="20">
        <f t="shared" si="68"/>
        <v>115953</v>
      </c>
      <c r="AS177" s="20">
        <v>0</v>
      </c>
      <c r="AT177" s="20">
        <v>0</v>
      </c>
      <c r="AU177" s="20">
        <v>223121.03</v>
      </c>
      <c r="AV177" s="20">
        <f t="shared" si="69"/>
        <v>223121.03</v>
      </c>
      <c r="AW177" s="57">
        <v>0</v>
      </c>
      <c r="AX177" s="57">
        <v>0</v>
      </c>
      <c r="AY177" s="57">
        <v>223121.03</v>
      </c>
      <c r="AZ177" s="20">
        <f t="shared" si="70"/>
        <v>223121.03</v>
      </c>
      <c r="BA177" s="57"/>
      <c r="BB177" s="57"/>
      <c r="BC177" s="57">
        <v>669363.09</v>
      </c>
      <c r="BD177" s="58">
        <v>669363.09</v>
      </c>
      <c r="BE177" s="57"/>
      <c r="BF177" s="57"/>
      <c r="BG177" s="57">
        <v>223121.02</v>
      </c>
      <c r="BH177" s="22">
        <v>223121.02</v>
      </c>
      <c r="BI177" s="57">
        <v>0</v>
      </c>
      <c r="BJ177" s="57">
        <v>0</v>
      </c>
      <c r="BK177" s="57">
        <v>167339.6</v>
      </c>
      <c r="BL177" s="22">
        <v>167339.6</v>
      </c>
      <c r="BM177" s="21">
        <v>0</v>
      </c>
      <c r="BN177" s="21">
        <v>0</v>
      </c>
      <c r="BO177" s="21">
        <v>55779.86</v>
      </c>
      <c r="BP177" s="22">
        <v>55779.86</v>
      </c>
      <c r="BQ177" s="21">
        <f t="shared" si="76"/>
        <v>0</v>
      </c>
      <c r="BR177" s="21">
        <f t="shared" si="76"/>
        <v>0</v>
      </c>
      <c r="BS177" s="21">
        <f t="shared" si="76"/>
        <v>446240.48</v>
      </c>
      <c r="BT177" s="22">
        <f t="shared" si="77"/>
        <v>446240.48</v>
      </c>
      <c r="BU177" s="21">
        <f t="shared" si="78"/>
        <v>0</v>
      </c>
      <c r="BV177" s="21">
        <f t="shared" si="78"/>
        <v>0</v>
      </c>
      <c r="BW177" s="21">
        <f t="shared" si="78"/>
        <v>1115603.5699999998</v>
      </c>
      <c r="BX177" s="22">
        <f t="shared" si="79"/>
        <v>1115603.5699999998</v>
      </c>
    </row>
    <row r="178" spans="1:76" ht="18.75" customHeight="1">
      <c r="A178" s="13">
        <v>173</v>
      </c>
      <c r="B178" s="44" t="s">
        <v>382</v>
      </c>
      <c r="C178" s="51" t="s">
        <v>50</v>
      </c>
      <c r="D178" s="62" t="s">
        <v>384</v>
      </c>
      <c r="E178" s="53"/>
      <c r="F178" s="53"/>
      <c r="G178" s="53"/>
      <c r="H178" s="15"/>
      <c r="I178" s="53"/>
      <c r="J178" s="53"/>
      <c r="K178" s="53"/>
      <c r="L178" s="15"/>
      <c r="M178" s="53"/>
      <c r="N178" s="53"/>
      <c r="O178" s="53"/>
      <c r="P178" s="15"/>
      <c r="Q178" s="53"/>
      <c r="R178" s="53"/>
      <c r="S178" s="53"/>
      <c r="T178" s="15"/>
      <c r="U178" s="54"/>
      <c r="V178" s="54"/>
      <c r="W178" s="54"/>
      <c r="X178" s="17"/>
      <c r="Y178" s="54"/>
      <c r="Z178" s="54"/>
      <c r="AA178" s="54"/>
      <c r="AB178" s="17"/>
      <c r="AC178" s="17">
        <v>0</v>
      </c>
      <c r="AD178" s="17">
        <v>0</v>
      </c>
      <c r="AE178" s="17">
        <v>0</v>
      </c>
      <c r="AF178" s="17"/>
      <c r="AG178" s="55"/>
      <c r="AH178" s="55"/>
      <c r="AI178" s="55"/>
      <c r="AJ178" s="56"/>
      <c r="AK178" s="55"/>
      <c r="AL178" s="55"/>
      <c r="AM178" s="55"/>
      <c r="AN178" s="55"/>
      <c r="AO178" s="20">
        <v>0</v>
      </c>
      <c r="AP178" s="20">
        <v>0</v>
      </c>
      <c r="AQ178" s="20">
        <v>1452.78</v>
      </c>
      <c r="AR178" s="20">
        <f t="shared" si="68"/>
        <v>1452.78</v>
      </c>
      <c r="AS178" s="20">
        <v>0</v>
      </c>
      <c r="AT178" s="20">
        <v>0</v>
      </c>
      <c r="AU178" s="20">
        <v>58048.42</v>
      </c>
      <c r="AV178" s="20">
        <f t="shared" si="69"/>
        <v>58048.42</v>
      </c>
      <c r="AW178" s="57">
        <v>0</v>
      </c>
      <c r="AX178" s="57">
        <v>0</v>
      </c>
      <c r="AY178" s="57">
        <v>58048.42</v>
      </c>
      <c r="AZ178" s="20">
        <f t="shared" si="70"/>
        <v>58048.42</v>
      </c>
      <c r="BA178" s="57"/>
      <c r="BB178" s="57"/>
      <c r="BC178" s="57">
        <v>174145.27</v>
      </c>
      <c r="BD178" s="58">
        <v>174145.27</v>
      </c>
      <c r="BE178" s="57"/>
      <c r="BF178" s="57"/>
      <c r="BG178" s="57">
        <v>58048.42</v>
      </c>
      <c r="BH178" s="22">
        <v>58048.42</v>
      </c>
      <c r="BI178" s="57">
        <v>0</v>
      </c>
      <c r="BJ178" s="57">
        <v>0</v>
      </c>
      <c r="BK178" s="57">
        <v>43536.02</v>
      </c>
      <c r="BL178" s="22">
        <v>43536.02</v>
      </c>
      <c r="BM178" s="21">
        <v>0</v>
      </c>
      <c r="BN178" s="21">
        <v>0</v>
      </c>
      <c r="BO178" s="21">
        <v>14512</v>
      </c>
      <c r="BP178" s="22">
        <v>14512</v>
      </c>
      <c r="BQ178" s="21">
        <f t="shared" si="76"/>
        <v>0</v>
      </c>
      <c r="BR178" s="21">
        <f t="shared" si="76"/>
        <v>0</v>
      </c>
      <c r="BS178" s="21">
        <f t="shared" si="76"/>
        <v>116096.44</v>
      </c>
      <c r="BT178" s="22">
        <f t="shared" si="77"/>
        <v>116096.44</v>
      </c>
      <c r="BU178" s="21">
        <f t="shared" si="78"/>
        <v>0</v>
      </c>
      <c r="BV178" s="21">
        <f t="shared" si="78"/>
        <v>0</v>
      </c>
      <c r="BW178" s="21">
        <f t="shared" si="78"/>
        <v>290241.70999999996</v>
      </c>
      <c r="BX178" s="22">
        <f t="shared" si="79"/>
        <v>290241.70999999996</v>
      </c>
    </row>
    <row r="179" spans="1:76" s="89" customFormat="1">
      <c r="A179" s="109" t="s">
        <v>383</v>
      </c>
      <c r="B179" s="109"/>
      <c r="C179" s="109"/>
      <c r="D179" s="109"/>
      <c r="E179" s="81">
        <f>SUM(E6:E168)</f>
        <v>16069089.390000001</v>
      </c>
      <c r="F179" s="81">
        <f t="shared" ref="F179:G179" si="81">SUM(F6:F168)</f>
        <v>634060</v>
      </c>
      <c r="G179" s="81">
        <f t="shared" si="81"/>
        <v>15772779</v>
      </c>
      <c r="H179" s="82">
        <f t="shared" si="58"/>
        <v>32475928.390000001</v>
      </c>
      <c r="I179" s="81">
        <f>SUM(I6:I168)</f>
        <v>18120063.95999999</v>
      </c>
      <c r="J179" s="81">
        <f t="shared" ref="J179:K179" si="82">SUM(J6:J168)</f>
        <v>786040</v>
      </c>
      <c r="K179" s="81">
        <f t="shared" si="82"/>
        <v>17745719</v>
      </c>
      <c r="L179" s="82">
        <f t="shared" si="59"/>
        <v>36651822.959999993</v>
      </c>
      <c r="M179" s="81">
        <f>SUM(M6:M168)</f>
        <v>18644112.100000001</v>
      </c>
      <c r="N179" s="81">
        <f t="shared" ref="N179:O179" si="83">SUM(N6:N168)</f>
        <v>874200</v>
      </c>
      <c r="O179" s="81">
        <f t="shared" si="83"/>
        <v>19421157</v>
      </c>
      <c r="P179" s="82">
        <f t="shared" si="60"/>
        <v>38939469.100000001</v>
      </c>
      <c r="Q179" s="81">
        <f>SUM(Q6:Q168)</f>
        <v>52833265.450000003</v>
      </c>
      <c r="R179" s="81">
        <f t="shared" ref="R179:S179" si="84">SUM(R6:R168)</f>
        <v>2294300</v>
      </c>
      <c r="S179" s="81">
        <f t="shared" si="84"/>
        <v>52939655</v>
      </c>
      <c r="T179" s="81">
        <f t="shared" si="61"/>
        <v>108067220.45</v>
      </c>
      <c r="U179" s="83">
        <f>SUM(U6:U168)</f>
        <v>16588711.77</v>
      </c>
      <c r="V179" s="83">
        <f t="shared" ref="V179:W179" si="85">SUM(V6:V168)</f>
        <v>699700</v>
      </c>
      <c r="W179" s="83">
        <f t="shared" si="85"/>
        <v>16550986</v>
      </c>
      <c r="X179" s="84">
        <f>SUM(X6:X168)</f>
        <v>33839397.769999996</v>
      </c>
      <c r="Y179" s="85">
        <f>SUM(Y6:Y168)</f>
        <v>18810194.780000005</v>
      </c>
      <c r="Z179" s="85">
        <f t="shared" ref="Z179:AA179" si="86">SUM(Z6:Z168)</f>
        <v>858810</v>
      </c>
      <c r="AA179" s="85">
        <f t="shared" si="86"/>
        <v>19967731</v>
      </c>
      <c r="AB179" s="86">
        <f>SUM(AB6:AB168)</f>
        <v>39636735.779999979</v>
      </c>
      <c r="AC179" s="83">
        <f>SUM(AC6:AC168)</f>
        <v>16604536.979999999</v>
      </c>
      <c r="AD179" s="83">
        <f t="shared" ref="AD179:AE179" si="87">SUM(AD6:AD168)</f>
        <v>726020</v>
      </c>
      <c r="AE179" s="83">
        <f t="shared" si="87"/>
        <v>17685872</v>
      </c>
      <c r="AF179" s="84">
        <f>SUM(AF6:AF168)</f>
        <v>35016428.979999974</v>
      </c>
      <c r="AG179" s="87">
        <f>SUM(AG6:AG168)</f>
        <v>52003443.529999956</v>
      </c>
      <c r="AH179" s="87">
        <f t="shared" ref="AH179:AI179" si="88">SUM(AH6:AH168)</f>
        <v>2284530</v>
      </c>
      <c r="AI179" s="87">
        <f t="shared" si="88"/>
        <v>54204589</v>
      </c>
      <c r="AJ179" s="87">
        <f>SUM(AJ6:AJ168)</f>
        <v>108492562.53000005</v>
      </c>
      <c r="AK179" s="87">
        <f>SUM(AK6:AK168)</f>
        <v>104836708.98</v>
      </c>
      <c r="AL179" s="87">
        <f t="shared" ref="AL179:AM179" si="89">SUM(AL6:AL168)</f>
        <v>4578830</v>
      </c>
      <c r="AM179" s="87">
        <f t="shared" si="89"/>
        <v>107144244</v>
      </c>
      <c r="AN179" s="87">
        <f t="shared" ref="AN179:AU179" si="90">SUM(AN6:AN178)</f>
        <v>216559782.98000002</v>
      </c>
      <c r="AO179" s="87">
        <f t="shared" si="90"/>
        <v>18334400.229999997</v>
      </c>
      <c r="AP179" s="87">
        <f t="shared" si="90"/>
        <v>938530.09999999986</v>
      </c>
      <c r="AQ179" s="87">
        <f t="shared" si="90"/>
        <v>22030007.840000004</v>
      </c>
      <c r="AR179" s="87">
        <f>AO179+AP179+AQ179</f>
        <v>41302938.170000002</v>
      </c>
      <c r="AS179" s="87">
        <f t="shared" si="90"/>
        <v>20261576.174000002</v>
      </c>
      <c r="AT179" s="87">
        <f t="shared" si="90"/>
        <v>438065.07000000007</v>
      </c>
      <c r="AU179" s="87">
        <f t="shared" si="90"/>
        <v>14839990.340000002</v>
      </c>
      <c r="AV179" s="87">
        <f>AS179+AT179+AU179</f>
        <v>35539631.584000006</v>
      </c>
      <c r="AW179" s="87">
        <f>SUM(AW6:AW178)</f>
        <v>17811218.155999999</v>
      </c>
      <c r="AX179" s="87">
        <f t="shared" ref="AX179:AY179" si="91">SUM(AX6:AX178)</f>
        <v>365699.35000000009</v>
      </c>
      <c r="AY179" s="87">
        <f t="shared" si="91"/>
        <v>13660426.599999998</v>
      </c>
      <c r="AZ179" s="87">
        <f>AW179+AX179+AY179</f>
        <v>31837344.105999999</v>
      </c>
      <c r="BA179" s="87">
        <f>SUM(BA6:BA178)</f>
        <v>56382534.179999985</v>
      </c>
      <c r="BB179" s="87">
        <f t="shared" ref="BB179" si="92">SUM(BB6:BB178)</f>
        <v>1742294.5199999993</v>
      </c>
      <c r="BC179" s="87">
        <f>SUM(BC6:BC178)</f>
        <v>50626188.070000008</v>
      </c>
      <c r="BD179" s="87">
        <f>BA179+BB179+BC179</f>
        <v>108751016.76999998</v>
      </c>
      <c r="BE179" s="87">
        <f t="shared" ref="BE179:BH179" si="93">SUM(BE6:BE168)</f>
        <v>17695229.729999989</v>
      </c>
      <c r="BF179" s="87">
        <f t="shared" si="93"/>
        <v>366117.88000000006</v>
      </c>
      <c r="BG179" s="87">
        <f t="shared" si="93"/>
        <v>12893530.679999998</v>
      </c>
      <c r="BH179" s="87">
        <f t="shared" si="93"/>
        <v>30954878.289999992</v>
      </c>
      <c r="BI179" s="87">
        <f>SUM(BI6:BI178)</f>
        <v>13420407.440000001</v>
      </c>
      <c r="BJ179" s="87">
        <f t="shared" ref="BJ179:BK179" si="94">SUM(BJ6:BJ178)</f>
        <v>274586.51000000007</v>
      </c>
      <c r="BK179" s="87">
        <f t="shared" si="94"/>
        <v>10334437.749999994</v>
      </c>
      <c r="BL179" s="87">
        <f>BI179+BJ179+BK179</f>
        <v>24029431.699999996</v>
      </c>
      <c r="BM179" s="87">
        <f>SUM(BM6:BM178)</f>
        <v>4484912.9899999993</v>
      </c>
      <c r="BN179" s="87">
        <f t="shared" ref="BN179:BO179" si="95">SUM(BN6:BN178)</f>
        <v>91528.840000000011</v>
      </c>
      <c r="BO179" s="87">
        <f t="shared" si="95"/>
        <v>3444812.5699999984</v>
      </c>
      <c r="BP179" s="87">
        <f>BM179+BN179+BO179</f>
        <v>8021254.3999999976</v>
      </c>
      <c r="BQ179" s="88">
        <f>SUM(BQ6:BQ178)</f>
        <v>35810766.599999994</v>
      </c>
      <c r="BR179" s="88">
        <f t="shared" ref="BR179:BV179" si="96">SUM(BR6:BR178)</f>
        <v>732233.23</v>
      </c>
      <c r="BS179" s="88">
        <f t="shared" si="96"/>
        <v>27558597.239999998</v>
      </c>
      <c r="BT179" s="88">
        <f>BQ179+BR179+BS179</f>
        <v>64101597.069999993</v>
      </c>
      <c r="BU179" s="88">
        <f>SUM(BU6:BU178)</f>
        <v>92193300.780000016</v>
      </c>
      <c r="BV179" s="88">
        <f t="shared" si="96"/>
        <v>2474527.7500000005</v>
      </c>
      <c r="BW179" s="88">
        <f>SUM(BW6:BW178)</f>
        <v>78184785.309999943</v>
      </c>
      <c r="BX179" s="88">
        <f>BU179+BV179+BW179</f>
        <v>172852613.83999997</v>
      </c>
    </row>
    <row r="180" spans="1:76" s="70" customFormat="1">
      <c r="A180" s="63"/>
      <c r="B180" s="63"/>
      <c r="C180" s="63"/>
      <c r="D180" s="64"/>
      <c r="E180" s="63"/>
      <c r="F180" s="63"/>
      <c r="G180" s="63"/>
      <c r="H180" s="65"/>
      <c r="I180" s="65"/>
      <c r="J180" s="65"/>
      <c r="K180" s="63"/>
      <c r="L180" s="63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7"/>
      <c r="Z180" s="67"/>
      <c r="AA180" s="67"/>
      <c r="AB180" s="67"/>
      <c r="AC180" s="66"/>
      <c r="AD180" s="66"/>
      <c r="AE180" s="66"/>
      <c r="AF180" s="66"/>
      <c r="AG180" s="68"/>
      <c r="AH180" s="68"/>
      <c r="AI180" s="68"/>
      <c r="AJ180" s="68"/>
      <c r="AK180" s="68"/>
      <c r="AL180" s="68"/>
      <c r="AM180" s="68"/>
      <c r="AN180" s="69"/>
    </row>
    <row r="181" spans="1:76" s="70" customFormat="1">
      <c r="A181" s="63"/>
      <c r="B181" s="63"/>
      <c r="C181" s="63"/>
      <c r="D181" s="64"/>
      <c r="E181" s="63"/>
      <c r="F181" s="63"/>
      <c r="G181" s="63"/>
      <c r="H181" s="65"/>
      <c r="I181" s="65"/>
      <c r="J181" s="65"/>
      <c r="K181" s="63"/>
      <c r="L181" s="63"/>
      <c r="M181" s="66"/>
      <c r="N181" s="66"/>
      <c r="O181" s="66"/>
      <c r="P181" s="66"/>
      <c r="Q181" s="66"/>
      <c r="R181" s="66"/>
      <c r="S181" s="71"/>
      <c r="T181" s="66"/>
      <c r="U181" s="66"/>
      <c r="V181" s="66"/>
      <c r="W181" s="66"/>
      <c r="X181" s="66"/>
      <c r="Y181" s="67"/>
      <c r="Z181" s="67"/>
      <c r="AA181" s="67"/>
      <c r="AB181" s="67"/>
      <c r="AC181" s="66"/>
      <c r="AD181" s="66"/>
      <c r="AE181" s="66"/>
      <c r="AF181" s="66"/>
      <c r="AG181" s="68"/>
      <c r="AH181" s="68"/>
      <c r="AI181" s="68"/>
      <c r="AJ181" s="68"/>
      <c r="AK181" s="68"/>
      <c r="AL181" s="68"/>
      <c r="AM181" s="68"/>
      <c r="AN181" s="72"/>
    </row>
    <row r="182" spans="1:76" s="70" customFormat="1">
      <c r="A182" s="63"/>
      <c r="B182" s="63"/>
      <c r="C182" s="63"/>
      <c r="D182" s="64"/>
      <c r="E182" s="63"/>
      <c r="F182" s="63"/>
      <c r="G182" s="63"/>
      <c r="H182" s="65"/>
      <c r="I182" s="65"/>
      <c r="J182" s="65"/>
      <c r="K182" s="63"/>
      <c r="L182" s="63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7"/>
      <c r="Z182" s="67"/>
      <c r="AA182" s="67"/>
      <c r="AB182" s="67"/>
      <c r="AC182" s="66"/>
      <c r="AD182" s="66"/>
      <c r="AE182" s="66"/>
      <c r="AF182" s="66"/>
      <c r="AG182" s="68"/>
      <c r="AH182" s="68"/>
      <c r="AI182" s="68"/>
      <c r="AJ182" s="68"/>
      <c r="AK182" s="68"/>
      <c r="AL182" s="68"/>
      <c r="AM182" s="68"/>
      <c r="AN182" s="69"/>
    </row>
    <row r="183" spans="1:76" s="70" customFormat="1">
      <c r="A183" s="63"/>
      <c r="B183" s="63"/>
      <c r="C183" s="63"/>
      <c r="D183" s="64"/>
      <c r="E183" s="63"/>
      <c r="F183" s="63"/>
      <c r="G183" s="63"/>
      <c r="H183" s="65"/>
      <c r="I183" s="65"/>
      <c r="J183" s="65"/>
      <c r="K183" s="63"/>
      <c r="L183" s="63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7"/>
      <c r="Z183" s="67"/>
      <c r="AA183" s="67"/>
      <c r="AB183" s="67"/>
      <c r="AC183" s="66"/>
      <c r="AD183" s="66"/>
      <c r="AE183" s="66"/>
      <c r="AF183" s="66"/>
      <c r="AG183" s="68"/>
      <c r="AH183" s="68"/>
      <c r="AI183" s="68"/>
      <c r="AJ183" s="68"/>
      <c r="AK183" s="68"/>
      <c r="AL183" s="68"/>
      <c r="AM183" s="68"/>
      <c r="AN183" s="68"/>
    </row>
    <row r="184" spans="1:76" s="70" customFormat="1">
      <c r="A184" s="63"/>
      <c r="B184" s="63"/>
      <c r="C184" s="63"/>
      <c r="D184" s="64"/>
      <c r="E184" s="63"/>
      <c r="F184" s="63"/>
      <c r="G184" s="63"/>
      <c r="H184" s="63"/>
      <c r="I184" s="63"/>
      <c r="J184" s="63"/>
      <c r="K184" s="63"/>
      <c r="L184" s="63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7"/>
      <c r="Z184" s="67"/>
      <c r="AA184" s="67"/>
      <c r="AB184" s="67"/>
      <c r="AC184" s="66"/>
      <c r="AD184" s="66"/>
      <c r="AE184" s="66"/>
      <c r="AF184" s="66"/>
      <c r="AG184" s="68"/>
      <c r="AH184" s="68"/>
      <c r="AI184" s="68"/>
      <c r="AJ184" s="68"/>
      <c r="AK184" s="68"/>
      <c r="AL184" s="68"/>
      <c r="AM184" s="68"/>
      <c r="AN184" s="69"/>
    </row>
    <row r="185" spans="1:76" s="70" customFormat="1">
      <c r="A185" s="63"/>
      <c r="B185" s="63"/>
      <c r="C185" s="63"/>
      <c r="D185" s="64"/>
      <c r="E185" s="63"/>
      <c r="F185" s="63"/>
      <c r="G185" s="63"/>
      <c r="H185" s="63"/>
      <c r="I185" s="63"/>
      <c r="J185" s="63"/>
      <c r="K185" s="63"/>
      <c r="L185" s="63"/>
      <c r="Y185" s="68"/>
      <c r="Z185" s="68"/>
      <c r="AA185" s="68"/>
      <c r="AB185" s="68"/>
      <c r="AG185" s="68"/>
      <c r="AH185" s="68"/>
      <c r="AI185" s="68"/>
      <c r="AJ185" s="68"/>
      <c r="AK185" s="68"/>
      <c r="AL185" s="68"/>
      <c r="AM185" s="68"/>
      <c r="AN185" s="68"/>
      <c r="BQ185" s="3"/>
      <c r="BR185" s="3"/>
      <c r="BS185" s="3"/>
      <c r="BT185" s="3"/>
      <c r="BU185" s="3"/>
      <c r="BV185" s="3"/>
      <c r="BW185" s="3"/>
      <c r="BX185" s="3"/>
    </row>
    <row r="186" spans="1:76">
      <c r="M186" s="70"/>
      <c r="N186" s="70"/>
      <c r="O186" s="70"/>
      <c r="P186" s="73"/>
      <c r="Q186" s="70"/>
      <c r="R186" s="70"/>
      <c r="S186" s="70"/>
      <c r="T186" s="73"/>
      <c r="U186" s="70"/>
      <c r="V186" s="70"/>
      <c r="W186" s="70"/>
      <c r="X186" s="73"/>
      <c r="Y186" s="68"/>
      <c r="Z186" s="68"/>
      <c r="AA186" s="68"/>
      <c r="AB186" s="74"/>
      <c r="AC186" s="70"/>
      <c r="AD186" s="70"/>
      <c r="AE186" s="70"/>
      <c r="AF186" s="73"/>
      <c r="AG186" s="68"/>
      <c r="AH186" s="68"/>
      <c r="AI186" s="68"/>
      <c r="AJ186" s="68"/>
      <c r="AN186" s="75"/>
    </row>
    <row r="187" spans="1:76">
      <c r="M187" s="70"/>
      <c r="N187" s="70"/>
      <c r="O187" s="70"/>
      <c r="P187" s="70"/>
      <c r="Q187" s="76"/>
      <c r="R187" s="76"/>
      <c r="S187" s="76"/>
      <c r="T187" s="76"/>
      <c r="U187" s="77"/>
      <c r="V187" s="70"/>
      <c r="W187" s="70"/>
      <c r="X187" s="70"/>
      <c r="Y187" s="68"/>
      <c r="Z187" s="68"/>
      <c r="AA187" s="68"/>
      <c r="AB187" s="68"/>
      <c r="AC187" s="70"/>
      <c r="AD187" s="70"/>
      <c r="AE187" s="70"/>
      <c r="AF187" s="70"/>
      <c r="AG187" s="68"/>
      <c r="AH187" s="68"/>
      <c r="AI187" s="68"/>
      <c r="AJ187" s="68"/>
    </row>
    <row r="188" spans="1:76">
      <c r="M188" s="76"/>
      <c r="N188" s="76"/>
      <c r="O188" s="76"/>
      <c r="P188" s="76"/>
      <c r="Q188" s="76"/>
      <c r="R188" s="76"/>
      <c r="S188" s="76"/>
      <c r="T188" s="76"/>
      <c r="U188" s="76"/>
      <c r="V188" s="70"/>
      <c r="W188" s="76"/>
      <c r="X188" s="76"/>
      <c r="Y188" s="68"/>
      <c r="Z188" s="68"/>
      <c r="AA188" s="68"/>
      <c r="AB188" s="68"/>
      <c r="AC188" s="70"/>
      <c r="AD188" s="70"/>
      <c r="AE188" s="70"/>
      <c r="AF188" s="70"/>
      <c r="AG188" s="68"/>
      <c r="AH188" s="68"/>
      <c r="AI188" s="68"/>
      <c r="AJ188" s="68"/>
    </row>
    <row r="189" spans="1:76">
      <c r="P189" s="78"/>
      <c r="T189" s="78"/>
    </row>
    <row r="190" spans="1:76">
      <c r="V190" s="78"/>
    </row>
    <row r="193" spans="15:32">
      <c r="Q193" s="78"/>
      <c r="Y193" s="75"/>
    </row>
    <row r="197" spans="15:32">
      <c r="O197" s="78"/>
    </row>
    <row r="198" spans="15:32">
      <c r="P198" s="79"/>
      <c r="T198" s="79"/>
      <c r="X198" s="79"/>
      <c r="AB198" s="80"/>
      <c r="AF198" s="79"/>
    </row>
  </sheetData>
  <mergeCells count="24">
    <mergeCell ref="C2:E2"/>
    <mergeCell ref="BE4:BH4"/>
    <mergeCell ref="BI4:BL4"/>
    <mergeCell ref="BM4:BP4"/>
    <mergeCell ref="BQ4:BT4"/>
    <mergeCell ref="BU4:BX4"/>
    <mergeCell ref="A179:D179"/>
    <mergeCell ref="AG4:AJ4"/>
    <mergeCell ref="AK4:AN4"/>
    <mergeCell ref="AO4:AR4"/>
    <mergeCell ref="AS4:AV4"/>
    <mergeCell ref="AW4:AZ4"/>
    <mergeCell ref="BA4:BD4"/>
    <mergeCell ref="I4:L4"/>
    <mergeCell ref="M4:P4"/>
    <mergeCell ref="Q4:T4"/>
    <mergeCell ref="U4:X4"/>
    <mergeCell ref="Y4:AB4"/>
    <mergeCell ref="AC4:AF4"/>
    <mergeCell ref="A4:A5"/>
    <mergeCell ref="B4:B5"/>
    <mergeCell ref="C4:C5"/>
    <mergeCell ref="D4:D5"/>
    <mergeCell ref="E4:H4"/>
  </mergeCells>
  <pageMargins left="0" right="0" top="0.17" bottom="0" header="0.31496062992125984" footer="0.11811023622047245"/>
  <pageSetup paperSize="8" scale="3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TOTAL PARA</vt:lpstr>
      <vt:lpstr>Sheet2</vt:lpstr>
      <vt:lpstr>Sheet3</vt:lpstr>
      <vt:lpstr>'TOTAL PARA'!Print_Titles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2023-08-28T10:55:55Z</cp:lastPrinted>
  <dcterms:created xsi:type="dcterms:W3CDTF">2023-08-24T13:21:32Z</dcterms:created>
  <dcterms:modified xsi:type="dcterms:W3CDTF">2023-09-01T10:43:45Z</dcterms:modified>
</cp:coreProperties>
</file>